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ahuoy/Documents/"/>
    </mc:Choice>
  </mc:AlternateContent>
  <xr:revisionPtr revIDLastSave="0" documentId="13_ncr:1_{493BC1AA-9CCD-064D-B4F6-630FB3B2AD5A}" xr6:coauthVersionLast="45" xr6:coauthVersionMax="45" xr10:uidLastSave="{00000000-0000-0000-0000-000000000000}"/>
  <bookViews>
    <workbookView xWindow="0" yWindow="0" windowWidth="28800" windowHeight="18000" xr2:uid="{0E8B2122-BC39-2246-8AF7-1196E0613B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2" i="1" l="1"/>
  <c r="C83" i="1"/>
  <c r="C84" i="1"/>
  <c r="C85" i="1"/>
  <c r="C86" i="1"/>
  <c r="C81" i="1"/>
  <c r="C72" i="1"/>
  <c r="C73" i="1"/>
  <c r="C74" i="1"/>
  <c r="C75" i="1"/>
  <c r="C76" i="1"/>
  <c r="C71" i="1"/>
  <c r="C42" i="1"/>
  <c r="C43" i="1"/>
  <c r="C44" i="1"/>
  <c r="C45" i="1"/>
  <c r="C46" i="1"/>
  <c r="C47" i="1"/>
  <c r="C48" i="1"/>
  <c r="C41" i="1"/>
  <c r="C30" i="1"/>
  <c r="C31" i="1"/>
  <c r="C32" i="1"/>
  <c r="C33" i="1"/>
  <c r="C34" i="1"/>
  <c r="C35" i="1"/>
  <c r="C36" i="1"/>
  <c r="C29" i="1"/>
</calcChain>
</file>

<file path=xl/sharedStrings.xml><?xml version="1.0" encoding="utf-8"?>
<sst xmlns="http://schemas.openxmlformats.org/spreadsheetml/2006/main" count="113" uniqueCount="34">
  <si>
    <t>Up 35 0.33 t1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</si>
  <si>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</si>
  <si>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</si>
  <si>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</si>
  <si>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</si>
  <si>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</si>
  <si>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</si>
  <si>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</si>
  <si>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</si>
  <si>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</si>
  <si>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</si>
  <si>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</si>
  <si>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</si>
  <si>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</si>
  <si>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</si>
  <si>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</si>
  <si>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</si>
  <si>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</si>
  <si>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</si>
  <si>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</si>
  <si>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</si>
  <si>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</si>
  <si>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</si>
  <si>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</si>
  <si>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</si>
  <si>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</si>
  <si>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Up the incline; 35 degrees</t>
  </si>
  <si>
    <t>Down the incline; 35 degrees</t>
  </si>
  <si>
    <t>Up the incline; 50 degrees</t>
  </si>
  <si>
    <t>Down the incline; 50 degrees</t>
  </si>
  <si>
    <t>UP 35</t>
  </si>
  <si>
    <t>DOWN 35</t>
  </si>
  <si>
    <t>UP 50</t>
  </si>
  <si>
    <t>DOWN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</si>
</sst>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 applyBorder="1" applyAlignment="1"/>
    <xf numFmtId="0" fontId="0" fillId="2" borderId="0" xfId="0" applyFill="1"/>
    <xf numFmtId="0" fontId="1" fillId="2" borderId="2" xfId="0" applyFont="1" applyFill="1" applyBorder="1" applyAlignment="1">
      <alignment horizontal="centerContinuous"/>
    </xf>
    <xf numFmtId="0" fontId="0" fillId="2" borderId="0" xfId="0" applyFill="1" applyBorder="1" applyAlignment="1"/>
    <xf numFmtId="0" fontId="0" fillId="2" borderId="1" xfId="0" applyFill="1" applyBorder="1" applyAlignment="1"/>
    <xf numFmtId="0" fontId="1" fillId="2" borderId="2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1" fillId="4" borderId="2" xfId="0" applyFont="1" applyFill="1" applyBorder="1" applyAlignment="1">
      <alignment horizontal="centerContinuous"/>
    </xf>
    <xf numFmtId="0" fontId="0" fillId="4" borderId="0" xfId="0" applyFill="1" applyBorder="1" applyAlignment="1"/>
    <xf numFmtId="0" fontId="0" fillId="4" borderId="1" xfId="0" applyFill="1" applyBorder="1" applyAlignment="1"/>
    <xf numFmtId="0" fontId="1" fillId="4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Continuous"/>
    </xf>
    <xf numFmtId="0" fontId="0" fillId="3" borderId="0" xfId="0" applyFill="1" applyBorder="1" applyAlignment="1"/>
    <xf numFmtId="0" fontId="0" fillId="3" borderId="1" xfId="0" applyFill="1" applyBorder="1" applyAlignment="1"/>
    <xf numFmtId="0" fontId="1" fillId="3" borderId="2" xfId="0" applyFont="1" applyFill="1" applyBorder="1" applyAlignment="1">
      <alignment horizontal="center"/>
    </xf>
    <xf numFmtId="0" fontId="0" fillId="0" borderId="0" xfId="0" applyFill="1" applyBorder="1"/>
    <xf numFmtId="0" fontId="0" fillId="5" borderId="0" xfId="0" applyFill="1"/>
    <xf numFmtId="0" fontId="1" fillId="5" borderId="2" xfId="0" applyFont="1" applyFill="1" applyBorder="1" applyAlignment="1">
      <alignment horizontal="centerContinuous"/>
    </xf>
    <xf numFmtId="0" fontId="0" fillId="5" borderId="0" xfId="0" applyFill="1" applyBorder="1" applyAlignment="1"/>
    <xf numFmtId="0" fontId="0" fillId="5" borderId="1" xfId="0" applyFill="1" applyBorder="1" applyAlignment="1"/>
    <xf numFmtId="0" fontId="1" fillId="5" borderId="2" xfId="0" applyFont="1" applyFill="1" applyBorder="1" applyAlignment="1">
      <alignment horizontal="center"/>
    </xf>
    <xf numFmtId="0" fontId="0" fillId="5" borderId="3" xfId="0" applyFill="1" applyBorder="1"/>
    <xf numFmtId="0" fontId="0" fillId="3" borderId="3" xfId="0" applyFill="1" applyBorder="1"/>
    <xf numFmtId="0" fontId="0" fillId="2" borderId="3" xfId="0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Position </a:t>
            </a:r>
            <a:r>
              <a:rPr lang="en-US" sz="1800" b="0" i="0" baseline="0">
                <a:effectLst/>
              </a:rPr>
              <a:t>(m) vs.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Sheet1!$A$28:$A$37</c:f>
              <c:numCache>
                <c:formatCode>General</c:formatCode>
                <c:ptCount val="10"/>
                <c:pt idx="0">
                  <c:v>0</c:v>
                </c:pt>
                <c:pt idx="1">
                  <c:v>3.3333333333333298E-2</c:v>
                </c:pt>
                <c:pt idx="2">
                  <c:v>6.6666666666666693E-2</c:v>
                </c:pt>
                <c:pt idx="3">
                  <c:v>0.1</c:v>
                </c:pt>
                <c:pt idx="4">
                  <c:v>0.133333333333333</c:v>
                </c:pt>
                <c:pt idx="5">
                  <c:v>0.16666666666666599</c:v>
                </c:pt>
                <c:pt idx="6">
                  <c:v>0.2</c:v>
                </c:pt>
                <c:pt idx="7">
                  <c:v>0.233333333333333</c:v>
                </c:pt>
                <c:pt idx="8">
                  <c:v>0.266666666666666</c:v>
                </c:pt>
                <c:pt idx="9">
                  <c:v>0.3</c:v>
                </c:pt>
              </c:numCache>
            </c:numRef>
          </c:xVal>
          <c:yVal>
            <c:numRef>
              <c:f>Sheet1!$B$28:$B$37</c:f>
              <c:numCache>
                <c:formatCode>General</c:formatCode>
                <c:ptCount val="10"/>
                <c:pt idx="0">
                  <c:v>3.4391084107450703E-2</c:v>
                </c:pt>
                <c:pt idx="1">
                  <c:v>7.3070558796562796E-2</c:v>
                </c:pt>
                <c:pt idx="2">
                  <c:v>0.10795107754186301</c:v>
                </c:pt>
                <c:pt idx="3">
                  <c:v>0.13593802388218201</c:v>
                </c:pt>
                <c:pt idx="4">
                  <c:v>0.15882660017257699</c:v>
                </c:pt>
                <c:pt idx="5">
                  <c:v>0.17833600822107301</c:v>
                </c:pt>
                <c:pt idx="6">
                  <c:v>0.19480605915657001</c:v>
                </c:pt>
                <c:pt idx="7">
                  <c:v>0.20678318359106801</c:v>
                </c:pt>
                <c:pt idx="8">
                  <c:v>0.215260478146303</c:v>
                </c:pt>
                <c:pt idx="9">
                  <c:v>0.21827896477038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63-1F41-B1C6-2CA4843EF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85695"/>
        <c:axId val="15474623"/>
      </c:scatterChart>
      <c:valAx>
        <c:axId val="15685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74623"/>
        <c:crosses val="autoZero"/>
        <c:crossBetween val="midCat"/>
      </c:valAx>
      <c:valAx>
        <c:axId val="1547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Position</a:t>
                </a:r>
                <a:r>
                  <a:rPr lang="en-US" baseline="0"/>
                  <a:t>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856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Velocity</a:t>
            </a:r>
            <a:r>
              <a:rPr lang="en-US" sz="1800" b="0" i="0" baseline="0">
                <a:effectLst/>
              </a:rPr>
              <a:t> (m/s) vs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Sheet1!$A$29:$A$36</c:f>
              <c:numCache>
                <c:formatCode>General</c:formatCode>
                <c:ptCount val="8"/>
                <c:pt idx="0">
                  <c:v>3.3333333333333298E-2</c:v>
                </c:pt>
                <c:pt idx="1">
                  <c:v>6.6666666666666693E-2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0.233333333333333</c:v>
                </c:pt>
                <c:pt idx="7">
                  <c:v>0.266666666666666</c:v>
                </c:pt>
              </c:numCache>
            </c:numRef>
          </c:xVal>
          <c:yVal>
            <c:numRef>
              <c:f>Sheet1!$C$29:$C$36</c:f>
              <c:numCache>
                <c:formatCode>General</c:formatCode>
                <c:ptCount val="8"/>
                <c:pt idx="0">
                  <c:v>1.1033999015161842</c:v>
                </c:pt>
                <c:pt idx="1">
                  <c:v>0.94301197628428768</c:v>
                </c:pt>
                <c:pt idx="2">
                  <c:v>0.76313283946071397</c:v>
                </c:pt>
                <c:pt idx="3">
                  <c:v>0.63596976508337144</c:v>
                </c:pt>
                <c:pt idx="4">
                  <c:v>0.53969188475989249</c:v>
                </c:pt>
                <c:pt idx="5">
                  <c:v>0.42670763054992278</c:v>
                </c:pt>
                <c:pt idx="6">
                  <c:v>0.30681628484599799</c:v>
                </c:pt>
                <c:pt idx="7">
                  <c:v>0.17243671768967905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58-E840-8395-3B2A87D7C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45391"/>
        <c:axId val="12099151"/>
      </c:scatterChart>
      <c:valAx>
        <c:axId val="12545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99151"/>
        <c:crosses val="autoZero"/>
        <c:crossBetween val="midCat"/>
      </c:valAx>
      <c:valAx>
        <c:axId val="12099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45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Position </a:t>
            </a:r>
            <a:r>
              <a:rPr lang="en-US" sz="1800" b="0" i="0" baseline="0">
                <a:effectLst/>
              </a:rPr>
              <a:t>(m) vs.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Sheet1!$A$40:$A$49</c:f>
              <c:numCache>
                <c:formatCode>General</c:formatCode>
                <c:ptCount val="10"/>
                <c:pt idx="0">
                  <c:v>0.33333333333333298</c:v>
                </c:pt>
                <c:pt idx="1">
                  <c:v>0.36666666666666597</c:v>
                </c:pt>
                <c:pt idx="2">
                  <c:v>0.4</c:v>
                </c:pt>
                <c:pt idx="3">
                  <c:v>0.43333333333333302</c:v>
                </c:pt>
                <c:pt idx="4">
                  <c:v>0.46666666666666601</c:v>
                </c:pt>
                <c:pt idx="5">
                  <c:v>0.499999999999999</c:v>
                </c:pt>
                <c:pt idx="6">
                  <c:v>0.53333333333333299</c:v>
                </c:pt>
                <c:pt idx="7">
                  <c:v>0.56666666666666599</c:v>
                </c:pt>
                <c:pt idx="8">
                  <c:v>0.6</c:v>
                </c:pt>
                <c:pt idx="9">
                  <c:v>0.63333333333333297</c:v>
                </c:pt>
              </c:numCache>
            </c:numRef>
          </c:xVal>
          <c:yVal>
            <c:numRef>
              <c:f>Sheet1!$B$40:$B$49</c:f>
              <c:numCache>
                <c:formatCode>General</c:formatCode>
                <c:ptCount val="10"/>
                <c:pt idx="0">
                  <c:v>0.21813380168945801</c:v>
                </c:pt>
                <c:pt idx="1">
                  <c:v>0.21357078437707999</c:v>
                </c:pt>
                <c:pt idx="2">
                  <c:v>0.20502234576415301</c:v>
                </c:pt>
                <c:pt idx="3">
                  <c:v>0.19197374450475599</c:v>
                </c:pt>
                <c:pt idx="4">
                  <c:v>0.17541947156771101</c:v>
                </c:pt>
                <c:pt idx="5">
                  <c:v>0.155491932774043</c:v>
                </c:pt>
                <c:pt idx="6">
                  <c:v>0.13226478911376199</c:v>
                </c:pt>
                <c:pt idx="7">
                  <c:v>0.10192380982999399</c:v>
                </c:pt>
                <c:pt idx="8">
                  <c:v>7.0414385177015898E-2</c:v>
                </c:pt>
                <c:pt idx="9">
                  <c:v>3.3139180710908898E-2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FE-4A48-822D-360F344A2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99967"/>
        <c:axId val="48253551"/>
      </c:scatterChart>
      <c:valAx>
        <c:axId val="123999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53551"/>
        <c:crosses val="autoZero"/>
        <c:crossBetween val="midCat"/>
      </c:valAx>
      <c:valAx>
        <c:axId val="4825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Position</a:t>
                </a:r>
                <a:r>
                  <a:rPr lang="en-US" baseline="0"/>
                  <a:t>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99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Velocity</a:t>
            </a:r>
            <a:r>
              <a:rPr lang="en-US" sz="1800" b="0" i="0" baseline="0">
                <a:effectLst/>
              </a:rPr>
              <a:t> (m/s) vs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Sheet1!$A$41:$A$48</c:f>
              <c:numCache>
                <c:formatCode>General</c:formatCode>
                <c:ptCount val="8"/>
                <c:pt idx="0">
                  <c:v>0.36666666666666597</c:v>
                </c:pt>
                <c:pt idx="1">
                  <c:v>0.4</c:v>
                </c:pt>
                <c:pt idx="2">
                  <c:v>0.43333333333333302</c:v>
                </c:pt>
                <c:pt idx="3">
                  <c:v>0.46666666666666601</c:v>
                </c:pt>
                <c:pt idx="4">
                  <c:v>0.499999999999999</c:v>
                </c:pt>
                <c:pt idx="5">
                  <c:v>0.53333333333333299</c:v>
                </c:pt>
                <c:pt idx="6">
                  <c:v>0.56666666666666599</c:v>
                </c:pt>
                <c:pt idx="7">
                  <c:v>0.6</c:v>
                </c:pt>
              </c:numCache>
            </c:numRef>
          </c:xVal>
          <c:yVal>
            <c:numRef>
              <c:f>Sheet1!$C$41:$C$48</c:f>
              <c:numCache>
                <c:formatCode>General</c:formatCode>
                <c:ptCount val="8"/>
                <c:pt idx="0">
                  <c:v>-0.19667183887957379</c:v>
                </c:pt>
                <c:pt idx="1">
                  <c:v>-0.32395559808485824</c:v>
                </c:pt>
                <c:pt idx="2">
                  <c:v>-0.44404311294663457</c:v>
                </c:pt>
                <c:pt idx="3">
                  <c:v>-0.54722717596070047</c:v>
                </c:pt>
                <c:pt idx="4">
                  <c:v>-0.64732023680923212</c:v>
                </c:pt>
                <c:pt idx="5">
                  <c:v>-0.80352184416073114</c:v>
                </c:pt>
                <c:pt idx="6">
                  <c:v>-0.92775605905118697</c:v>
                </c:pt>
                <c:pt idx="7">
                  <c:v>-1.0317694367862713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F2-9B48-BA41-B8DA31A22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19327"/>
        <c:axId val="15263727"/>
      </c:scatterChart>
      <c:valAx>
        <c:axId val="15419327"/>
        <c:scaling>
          <c:orientation val="minMax"/>
          <c:min val="0.30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63727"/>
        <c:crosses val="autoZero"/>
        <c:crossBetween val="midCat"/>
      </c:valAx>
      <c:valAx>
        <c:axId val="15263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193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Position </a:t>
            </a:r>
            <a:r>
              <a:rPr lang="en-US" sz="1800" b="0" i="0" baseline="0">
                <a:effectLst/>
              </a:rPr>
              <a:t>(m) vs.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Sheet1!$A$70:$A$77</c:f>
              <c:numCache>
                <c:formatCode>General</c:formatCode>
                <c:ptCount val="8"/>
                <c:pt idx="0">
                  <c:v>0</c:v>
                </c:pt>
                <c:pt idx="1">
                  <c:v>3.3333333333333E-2</c:v>
                </c:pt>
                <c:pt idx="2">
                  <c:v>6.6666666666666E-2</c:v>
                </c:pt>
                <c:pt idx="3">
                  <c:v>0.1</c:v>
                </c:pt>
                <c:pt idx="4">
                  <c:v>0.133333333333333</c:v>
                </c:pt>
                <c:pt idx="5">
                  <c:v>0.16666666666666599</c:v>
                </c:pt>
                <c:pt idx="6">
                  <c:v>0.19999999999999901</c:v>
                </c:pt>
                <c:pt idx="7">
                  <c:v>0.233333333333333</c:v>
                </c:pt>
              </c:numCache>
            </c:numRef>
          </c:xVal>
          <c:yVal>
            <c:numRef>
              <c:f>Sheet1!$B$70:$B$77</c:f>
              <c:numCache>
                <c:formatCode>General</c:formatCode>
                <c:ptCount val="8"/>
                <c:pt idx="0">
                  <c:v>2.4233390558031202E-2</c:v>
                </c:pt>
                <c:pt idx="1">
                  <c:v>5.5936777763909103E-2</c:v>
                </c:pt>
                <c:pt idx="2">
                  <c:v>8.8121818401770899E-2</c:v>
                </c:pt>
                <c:pt idx="3">
                  <c:v>0.111639887266379</c:v>
                </c:pt>
                <c:pt idx="4">
                  <c:v>0.12855557305856999</c:v>
                </c:pt>
                <c:pt idx="5">
                  <c:v>0.140372256302153</c:v>
                </c:pt>
                <c:pt idx="6">
                  <c:v>0.14669080210545099</c:v>
                </c:pt>
                <c:pt idx="7">
                  <c:v>0.147749781289157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83-E746-8B1C-52FF289D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23999"/>
        <c:axId val="14258879"/>
      </c:scatterChart>
      <c:valAx>
        <c:axId val="72239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8879"/>
        <c:crosses val="autoZero"/>
        <c:crossBetween val="midCat"/>
      </c:valAx>
      <c:valAx>
        <c:axId val="1425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Position</a:t>
                </a:r>
                <a:r>
                  <a:rPr lang="en-US" baseline="0"/>
                  <a:t>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39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Velocity</a:t>
            </a:r>
            <a:r>
              <a:rPr lang="en-US" sz="1800" b="0" i="0" baseline="0">
                <a:effectLst/>
              </a:rPr>
              <a:t> (m/s) vs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Sheet1!$A$71:$A$76</c:f>
              <c:numCache>
                <c:formatCode>General</c:formatCode>
                <c:ptCount val="6"/>
                <c:pt idx="0">
                  <c:v>3.3333333333333E-2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0.19999999999999901</c:v>
                </c:pt>
              </c:numCache>
            </c:numRef>
          </c:xVal>
          <c:yVal>
            <c:numRef>
              <c:f>Sheet1!$C$71:$C$76</c:f>
              <c:numCache>
                <c:formatCode>General</c:formatCode>
                <c:ptCount val="6"/>
                <c:pt idx="0">
                  <c:v>0.95832641765610505</c:v>
                </c:pt>
                <c:pt idx="1">
                  <c:v>0.83554664253704403</c:v>
                </c:pt>
                <c:pt idx="2">
                  <c:v>0.60650631985198333</c:v>
                </c:pt>
                <c:pt idx="3">
                  <c:v>0.43098553553661445</c:v>
                </c:pt>
                <c:pt idx="4">
                  <c:v>0.27202843570321772</c:v>
                </c:pt>
                <c:pt idx="5">
                  <c:v>0.11066287480505947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F7-E54F-A83F-EF61B85A8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462671"/>
        <c:axId val="7218223"/>
      </c:scatterChart>
      <c:valAx>
        <c:axId val="444626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8223"/>
        <c:crosses val="autoZero"/>
        <c:crossBetween val="midCat"/>
      </c:valAx>
      <c:valAx>
        <c:axId val="721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626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Position </a:t>
            </a:r>
            <a:r>
              <a:rPr lang="en-US" sz="1800" b="0" i="0" baseline="0">
                <a:effectLst/>
              </a:rPr>
              <a:t>(m) vs.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Sheet1!$A$80:$A$87</c:f>
              <c:numCache>
                <c:formatCode>General</c:formatCode>
                <c:ptCount val="8"/>
                <c:pt idx="0">
                  <c:v>0.233333333333333</c:v>
                </c:pt>
                <c:pt idx="1">
                  <c:v>0.266666666666666</c:v>
                </c:pt>
                <c:pt idx="2">
                  <c:v>0.29999999999999899</c:v>
                </c:pt>
                <c:pt idx="3">
                  <c:v>0.33333333333333298</c:v>
                </c:pt>
                <c:pt idx="4">
                  <c:v>0.36666666666666597</c:v>
                </c:pt>
                <c:pt idx="5">
                  <c:v>0.39999999999999902</c:v>
                </c:pt>
                <c:pt idx="6">
                  <c:v>0.43333333333333302</c:v>
                </c:pt>
                <c:pt idx="7">
                  <c:v>0.46666666666666601</c:v>
                </c:pt>
              </c:numCache>
            </c:numRef>
          </c:xVal>
          <c:yVal>
            <c:numRef>
              <c:f>Sheet1!$B$80:$B$87</c:f>
              <c:numCache>
                <c:formatCode>General</c:formatCode>
                <c:ptCount val="8"/>
                <c:pt idx="0">
                  <c:v>0.147749781289157</c:v>
                </c:pt>
                <c:pt idx="1">
                  <c:v>0.14535341640122601</c:v>
                </c:pt>
                <c:pt idx="2">
                  <c:v>0.136816062326132</c:v>
                </c:pt>
                <c:pt idx="3">
                  <c:v>0.123217787850391</c:v>
                </c:pt>
                <c:pt idx="4">
                  <c:v>0.10409151472578</c:v>
                </c:pt>
                <c:pt idx="5">
                  <c:v>7.9511503890152394E-2</c:v>
                </c:pt>
                <c:pt idx="6">
                  <c:v>4.9568409191359297E-2</c:v>
                </c:pt>
                <c:pt idx="7">
                  <c:v>1.7442330349307599E-2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A2-754C-A55A-449A66554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97391"/>
        <c:axId val="15484223"/>
      </c:scatterChart>
      <c:valAx>
        <c:axId val="15397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84223"/>
        <c:crosses val="autoZero"/>
        <c:crossBetween val="midCat"/>
      </c:valAx>
      <c:valAx>
        <c:axId val="15484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Position</a:t>
                </a:r>
                <a:r>
                  <a:rPr lang="en-US" baseline="0"/>
                  <a:t>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7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1" baseline="0">
                <a:effectLst/>
              </a:rPr>
              <a:t>Velocity</a:t>
            </a:r>
            <a:r>
              <a:rPr lang="en-US" sz="1800" b="0" i="0" baseline="0">
                <a:effectLst/>
              </a:rPr>
              <a:t> (m/s) vs </a:t>
            </a:r>
            <a:r>
              <a:rPr lang="en-US" sz="1800" b="0" i="1" baseline="0">
                <a:effectLst/>
              </a:rPr>
              <a:t>Time</a:t>
            </a:r>
            <a:r>
              <a:rPr lang="en-US" sz="1800" b="0" i="0" baseline="0">
                <a:effectLst/>
              </a:rPr>
              <a:t> (s)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Sheet1!$A$81:$A$86</c:f>
              <c:numCache>
                <c:formatCode>General</c:formatCode>
                <c:ptCount val="6"/>
                <c:pt idx="0">
                  <c:v>0.266666666666666</c:v>
                </c:pt>
                <c:pt idx="1">
                  <c:v>0.29999999999999899</c:v>
                </c:pt>
                <c:pt idx="2">
                  <c:v>0.33333333333333298</c:v>
                </c:pt>
                <c:pt idx="3">
                  <c:v>0.36666666666666597</c:v>
                </c:pt>
                <c:pt idx="4">
                  <c:v>0.39999999999999902</c:v>
                </c:pt>
                <c:pt idx="5">
                  <c:v>0.43333333333333302</c:v>
                </c:pt>
              </c:numCache>
            </c:numRef>
          </c:xVal>
          <c:yVal>
            <c:numRef>
              <c:f>Sheet1!$C$81:$C$86</c:f>
              <c:numCache>
                <c:formatCode>General</c:formatCode>
                <c:ptCount val="6"/>
                <c:pt idx="0">
                  <c:v>-0.1640057844453767</c:v>
                </c:pt>
                <c:pt idx="1">
                  <c:v>-0.3320344282625235</c:v>
                </c:pt>
                <c:pt idx="2">
                  <c:v>-0.49086821400527764</c:v>
                </c:pt>
                <c:pt idx="3">
                  <c:v>-0.65559425940358529</c:v>
                </c:pt>
                <c:pt idx="4">
                  <c:v>-0.81784658301630597</c:v>
                </c:pt>
                <c:pt idx="5">
                  <c:v>-0.93103760311266737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C0-F146-B91A-25FF6CA30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60671"/>
        <c:axId val="47933375"/>
      </c:scatterChart>
      <c:valAx>
        <c:axId val="47860671"/>
        <c:scaling>
          <c:orientation val="minMax"/>
          <c:min val="0.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33375"/>
        <c:crosses val="autoZero"/>
        <c:crossBetween val="midCat"/>
      </c:valAx>
      <c:valAx>
        <c:axId val="47933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606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</a:rPr>
              <a:t>v </a:t>
            </a:r>
            <a:r>
              <a:rPr lang="en-US" sz="1800" b="1" i="0" baseline="0">
                <a:effectLst/>
              </a:rPr>
              <a:t>(m/s) vs. </a:t>
            </a:r>
            <a:r>
              <a:rPr lang="en-US" sz="1800" b="1" i="1" baseline="0">
                <a:effectLst/>
              </a:rPr>
              <a:t>t </a:t>
            </a:r>
            <a:r>
              <a:rPr lang="en-US" sz="1800" b="1" i="0" baseline="0">
                <a:effectLst/>
              </a:rPr>
              <a:t>(s) Line Fit Plot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 Velocity</c:v>
          </c:tx>
          <c:spPr>
            <a:ln w="19050">
              <a:noFill/>
            </a:ln>
          </c:spPr>
          <c:xVal>
            <c:numRef>
              <c:f>Sheet1!$A$29:$A$36</c:f>
              <c:numCache>
                <c:formatCode>General</c:formatCode>
                <c:ptCount val="8"/>
                <c:pt idx="0">
                  <c:v>3.3333333333333298E-2</c:v>
                </c:pt>
                <c:pt idx="1">
                  <c:v>6.6666666666666693E-2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0.233333333333333</c:v>
                </c:pt>
                <c:pt idx="7">
                  <c:v>0.266666666666666</c:v>
                </c:pt>
              </c:numCache>
            </c:numRef>
          </c:xVal>
          <c:yVal>
            <c:numRef>
              <c:f>Sheet1!$C$29:$C$36</c:f>
              <c:numCache>
                <c:formatCode>General</c:formatCode>
                <c:ptCount val="8"/>
                <c:pt idx="0">
                  <c:v>1.1033999015161842</c:v>
                </c:pt>
                <c:pt idx="1">
                  <c:v>0.94301197628428768</c:v>
                </c:pt>
                <c:pt idx="2">
                  <c:v>0.76313283946071397</c:v>
                </c:pt>
                <c:pt idx="3">
                  <c:v>0.63596976508337144</c:v>
                </c:pt>
                <c:pt idx="4">
                  <c:v>0.53969188475989249</c:v>
                </c:pt>
                <c:pt idx="5">
                  <c:v>0.42670763054992278</c:v>
                </c:pt>
                <c:pt idx="6">
                  <c:v>0.30681628484599799</c:v>
                </c:pt>
                <c:pt idx="7">
                  <c:v>0.17243671768967905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44-6F49-91F3-C96038EFD3B7}"/>
            </c:ext>
          </c:extLst>
        </c:ser>
        <c:ser>
          <c:idx val="1"/>
          <c:order val="1"/>
          <c:tx>
            <c:v>Predicted Velocity (points along the line of best fit)</c:v>
          </c:tx>
          <c:spPr>
            <a:ln w="19050">
              <a:noFill/>
            </a:ln>
          </c:spPr>
          <c:xVal>
            <c:numRef>
              <c:f>Sheet1!$A$29:$A$36</c:f>
              <c:numCache>
                <c:formatCode>General</c:formatCode>
                <c:ptCount val="8"/>
                <c:pt idx="0">
                  <c:v>3.3333333333333298E-2</c:v>
                </c:pt>
                <c:pt idx="1">
                  <c:v>6.6666666666666693E-2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0.233333333333333</c:v>
                </c:pt>
                <c:pt idx="7">
                  <c:v>0.266666666666666</c:v>
                </c:pt>
              </c:numCache>
            </c:numRef>
          </c:xVal>
          <c:yVal>
            <c:numRef>
              <c:f>Sheet1!$R$46:$R$53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744-6F49-91F3-C96038EFD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9484736"/>
        <c:axId val="46640815"/>
      </c:scatterChart>
      <c:valAx>
        <c:axId val="205948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6640815"/>
        <c:crosses val="autoZero"/>
        <c:crossBetween val="midCat"/>
      </c:valAx>
      <c:valAx>
        <c:axId val="4664081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59484736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</a:rPr>
              <a:t>v </a:t>
            </a:r>
            <a:r>
              <a:rPr lang="en-US" sz="1800" b="1" i="0" baseline="0">
                <a:effectLst/>
              </a:rPr>
              <a:t>(m/s) vs. </a:t>
            </a:r>
            <a:r>
              <a:rPr lang="en-US" sz="1800" b="1" i="1" baseline="0">
                <a:effectLst/>
              </a:rPr>
              <a:t>t </a:t>
            </a:r>
            <a:r>
              <a:rPr lang="en-US" sz="1800" b="1" i="0" baseline="0">
                <a:effectLst/>
              </a:rPr>
              <a:t>(s) Line Fit Plot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 Velocity</c:v>
          </c:tx>
          <c:spPr>
            <a:ln w="19050">
              <a:noFill/>
            </a:ln>
          </c:spPr>
          <c:xVal>
            <c:numRef>
              <c:f>Sheet1!$A$41:$A$48</c:f>
              <c:numCache>
                <c:formatCode>General</c:formatCode>
                <c:ptCount val="8"/>
                <c:pt idx="0">
                  <c:v>0.36666666666666597</c:v>
                </c:pt>
                <c:pt idx="1">
                  <c:v>0.4</c:v>
                </c:pt>
                <c:pt idx="2">
                  <c:v>0.43333333333333302</c:v>
                </c:pt>
                <c:pt idx="3">
                  <c:v>0.46666666666666601</c:v>
                </c:pt>
                <c:pt idx="4">
                  <c:v>0.499999999999999</c:v>
                </c:pt>
                <c:pt idx="5">
                  <c:v>0.53333333333333299</c:v>
                </c:pt>
                <c:pt idx="6">
                  <c:v>0.56666666666666599</c:v>
                </c:pt>
                <c:pt idx="7">
                  <c:v>0.6</c:v>
                </c:pt>
              </c:numCache>
            </c:numRef>
          </c:xVal>
          <c:yVal>
            <c:numRef>
              <c:f>Sheet1!$C$41:$C$48</c:f>
              <c:numCache>
                <c:formatCode>General</c:formatCode>
                <c:ptCount val="8"/>
                <c:pt idx="0">
                  <c:v>-0.19667183887957379</c:v>
                </c:pt>
                <c:pt idx="1">
                  <c:v>-0.32395559808485824</c:v>
                </c:pt>
                <c:pt idx="2">
                  <c:v>-0.44404311294663457</c:v>
                </c:pt>
                <c:pt idx="3">
                  <c:v>-0.54722717596070047</c:v>
                </c:pt>
                <c:pt idx="4">
                  <c:v>-0.64732023680923212</c:v>
                </c:pt>
                <c:pt idx="5">
                  <c:v>-0.80352184416073114</c:v>
                </c:pt>
                <c:pt idx="6">
                  <c:v>-0.92775605905118697</c:v>
                </c:pt>
                <c:pt idx="7">
                  <c:v>-1.0317694367862713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01-AB4A-A414-96F9B797D79A}"/>
            </c:ext>
          </c:extLst>
        </c:ser>
        <c:ser>
          <c:idx val="1"/>
          <c:order val="1"/>
          <c:tx>
            <c:v>Predicted Velocity (points along the line of best fit)</c:v>
          </c:tx>
          <c:spPr>
            <a:ln w="19050">
              <a:noFill/>
            </a:ln>
          </c:spPr>
          <c:xVal>
            <c:numRef>
              <c:f>Sheet1!$A$41:$A$48</c:f>
              <c:numCache>
                <c:formatCode>General</c:formatCode>
                <c:ptCount val="8"/>
                <c:pt idx="0">
                  <c:v>0.36666666666666597</c:v>
                </c:pt>
                <c:pt idx="1">
                  <c:v>0.4</c:v>
                </c:pt>
                <c:pt idx="2">
                  <c:v>0.43333333333333302</c:v>
                </c:pt>
                <c:pt idx="3">
                  <c:v>0.46666666666666601</c:v>
                </c:pt>
                <c:pt idx="4">
                  <c:v>0.499999999999999</c:v>
                </c:pt>
                <c:pt idx="5">
                  <c:v>0.53333333333333299</c:v>
                </c:pt>
                <c:pt idx="6">
                  <c:v>0.56666666666666599</c:v>
                </c:pt>
                <c:pt idx="7">
                  <c:v>0.6</c:v>
                </c:pt>
              </c:numCache>
            </c:numRef>
          </c:xVal>
          <c:yVal>
            <c:numRef>
              <c:f>Sheet1!$AI$46:$AI$53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01-AB4A-A414-96F9B797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47807"/>
        <c:axId val="47749439"/>
      </c:scatterChart>
      <c:valAx>
        <c:axId val="47747807"/>
        <c:scaling>
          <c:orientation val="minMax"/>
          <c:min val="0.30000000000000004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749439"/>
        <c:crosses val="autoZero"/>
        <c:crossBetween val="midCat"/>
      </c:valAx>
      <c:valAx>
        <c:axId val="4774943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747807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</a:rPr>
              <a:t>v </a:t>
            </a:r>
            <a:r>
              <a:rPr lang="en-US" sz="1800" b="1" i="0" baseline="0">
                <a:effectLst/>
              </a:rPr>
              <a:t>(m/s) vs. </a:t>
            </a:r>
            <a:r>
              <a:rPr lang="en-US" sz="1800" b="1" i="1" baseline="0">
                <a:effectLst/>
              </a:rPr>
              <a:t>t </a:t>
            </a:r>
            <a:r>
              <a:rPr lang="en-US" sz="1800" b="1" i="0" baseline="0">
                <a:effectLst/>
              </a:rPr>
              <a:t>(s) Line Fit Plot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 Velocity</c:v>
          </c:tx>
          <c:spPr>
            <a:ln w="19050">
              <a:noFill/>
            </a:ln>
          </c:spPr>
          <c:xVal>
            <c:numRef>
              <c:f>Sheet1!$A$71:$A$76</c:f>
              <c:numCache>
                <c:formatCode>General</c:formatCode>
                <c:ptCount val="6"/>
                <c:pt idx="0">
                  <c:v>3.3333333333333E-2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0.19999999999999901</c:v>
                </c:pt>
              </c:numCache>
            </c:numRef>
          </c:xVal>
          <c:yVal>
            <c:numRef>
              <c:f>Sheet1!$C$71:$C$76</c:f>
              <c:numCache>
                <c:formatCode>General</c:formatCode>
                <c:ptCount val="6"/>
                <c:pt idx="0">
                  <c:v>0.95832641765610505</c:v>
                </c:pt>
                <c:pt idx="1">
                  <c:v>0.83554664253704403</c:v>
                </c:pt>
                <c:pt idx="2">
                  <c:v>0.60650631985198333</c:v>
                </c:pt>
                <c:pt idx="3">
                  <c:v>0.43098553553661445</c:v>
                </c:pt>
                <c:pt idx="4">
                  <c:v>0.27202843570321772</c:v>
                </c:pt>
                <c:pt idx="5">
                  <c:v>0.11066287480505947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C82-A147-A70E-5EDE298D5D1D}"/>
            </c:ext>
          </c:extLst>
        </c:ser>
        <c:ser>
          <c:idx val="1"/>
          <c:order val="1"/>
          <c:tx>
            <c:v>Predicted Velocity (points along the line of best fit)</c:v>
          </c:tx>
          <c:spPr>
            <a:ln w="19050">
              <a:noFill/>
            </a:ln>
          </c:spPr>
          <c:xVal>
            <c:numRef>
              <c:f>Sheet1!$A$71:$A$76</c:f>
              <c:numCache>
                <c:formatCode>General</c:formatCode>
                <c:ptCount val="6"/>
                <c:pt idx="0">
                  <c:v>3.3333333333333E-2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0.133333333333333</c:v>
                </c:pt>
                <c:pt idx="4">
                  <c:v>0.16666666666666599</c:v>
                </c:pt>
                <c:pt idx="5">
                  <c:v>0.19999999999999901</c:v>
                </c:pt>
              </c:numCache>
            </c:numRef>
          </c:xVal>
          <c:yVal>
            <c:numRef>
              <c:f>Sheet1!$R$82:$R$87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C82-A147-A70E-5EDE298D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5999"/>
        <c:axId val="47782943"/>
      </c:scatterChart>
      <c:valAx>
        <c:axId val="446459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782943"/>
        <c:crosses val="autoZero"/>
        <c:crossBetween val="midCat"/>
      </c:valAx>
      <c:valAx>
        <c:axId val="47782943"/>
        <c:scaling>
          <c:orientation val="minMax"/>
          <c:max val="1.5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4645999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</a:rPr>
              <a:t>v </a:t>
            </a:r>
            <a:r>
              <a:rPr lang="en-US" sz="1800" b="1" i="0" baseline="0">
                <a:effectLst/>
              </a:rPr>
              <a:t>(m/s) vs. </a:t>
            </a:r>
            <a:r>
              <a:rPr lang="en-US" sz="1800" b="1" i="1" baseline="0">
                <a:effectLst/>
              </a:rPr>
              <a:t>t </a:t>
            </a:r>
            <a:r>
              <a:rPr lang="en-US" sz="1800" b="1" i="0" baseline="0">
                <a:effectLst/>
              </a:rPr>
              <a:t>(s) Line Fit Plot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 Velocity</c:v>
          </c:tx>
          <c:spPr>
            <a:ln w="19050">
              <a:noFill/>
            </a:ln>
          </c:spPr>
          <c:xVal>
            <c:numRef>
              <c:f>Sheet1!$A$81:$A$86</c:f>
              <c:numCache>
                <c:formatCode>General</c:formatCode>
                <c:ptCount val="6"/>
                <c:pt idx="0">
                  <c:v>0.266666666666666</c:v>
                </c:pt>
                <c:pt idx="1">
                  <c:v>0.29999999999999899</c:v>
                </c:pt>
                <c:pt idx="2">
                  <c:v>0.33333333333333298</c:v>
                </c:pt>
                <c:pt idx="3">
                  <c:v>0.36666666666666597</c:v>
                </c:pt>
                <c:pt idx="4">
                  <c:v>0.39999999999999902</c:v>
                </c:pt>
                <c:pt idx="5">
                  <c:v>0.43333333333333302</c:v>
                </c:pt>
              </c:numCache>
            </c:numRef>
          </c:xVal>
          <c:yVal>
            <c:numRef>
              <c:f>Sheet1!$C$81:$C$86</c:f>
              <c:numCache>
                <c:formatCode>General</c:formatCode>
                <c:ptCount val="6"/>
                <c:pt idx="0">
                  <c:v>-0.1640057844453767</c:v>
                </c:pt>
                <c:pt idx="1">
                  <c:v>-0.3320344282625235</c:v>
                </c:pt>
                <c:pt idx="2">
                  <c:v>-0.49086821400527764</c:v>
                </c:pt>
                <c:pt idx="3">
                  <c:v>-0.65559425940358529</c:v>
                </c:pt>
                <c:pt idx="4">
                  <c:v>-0.81784658301630597</c:v>
                </c:pt>
                <c:pt idx="5">
                  <c:v>-0.93103760311266737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CF-6048-8E29-814AD38B753E}"/>
            </c:ext>
          </c:extLst>
        </c:ser>
        <c:ser>
          <c:idx val="1"/>
          <c:order val="1"/>
          <c:tx>
            <c:v>Predicted Velocity (points along the line of best fit)</c:v>
          </c:tx>
          <c:spPr>
            <a:ln w="19050">
              <a:noFill/>
            </a:ln>
          </c:spPr>
          <c:xVal>
            <c:numRef>
              <c:f>Sheet1!$A$81:$A$86</c:f>
              <c:numCache>
                <c:formatCode>General</c:formatCode>
                <c:ptCount val="6"/>
                <c:pt idx="0">
                  <c:v>0.266666666666666</c:v>
                </c:pt>
                <c:pt idx="1">
                  <c:v>0.29999999999999899</c:v>
                </c:pt>
                <c:pt idx="2">
                  <c:v>0.33333333333333298</c:v>
                </c:pt>
                <c:pt idx="3">
                  <c:v>0.36666666666666597</c:v>
                </c:pt>
                <c:pt idx="4">
                  <c:v>0.39999999999999902</c:v>
                </c:pt>
                <c:pt idx="5">
                  <c:v>0.43333333333333302</c:v>
                </c:pt>
              </c:numCache>
            </c:numRef>
          </c:xVal>
          <c:yVal>
            <c:numRef>
              <c:f>Sheet1!$R$115:$R$120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CF-6048-8E29-814AD38B7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19199"/>
        <c:axId val="46872127"/>
      </c:scatterChart>
      <c:valAx>
        <c:axId val="7719199"/>
        <c:scaling>
          <c:orientation val="minMax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6872127"/>
        <c:crosses val="autoZero"/>
        <c:crossBetween val="midCat"/>
      </c:valAx>
      <c:valAx>
        <c:axId val="46872127"/>
        <c:scaling>
          <c:orientation val="minMax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</a:t>
                </a:r>
                <a:r>
                  <a:rPr lang="en-US" baseline="0"/>
                  <a:t> (m/s)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19199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615950</xdr:colOff>
      <xdr:row>21</xdr:row>
      <xdr:rowOff>76200</xdr:rowOff>
    </xdr:from>
    <xdr:to>
      <xdr:col>9</xdr:col>
      <xdr:colOff>234950</xdr:colOff>
      <xdr:row>34</xdr:row>
      <xdr:rowOff>203200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F1B811B-8233-BB46-BC74-33DB43446C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785759</xdr:colOff>
      <xdr:row>21</xdr:row>
      <xdr:rowOff>62073</xdr:rowOff>
    </xdr:from>
    <xdr:to>
      <xdr:col>15</xdr:col>
      <xdr:colOff>404759</xdr:colOff>
      <xdr:row>34</xdr:row>
      <xdr:rowOff>174518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7BF92CF-E996-D04D-83C2-52D0E80941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692150</xdr:colOff>
      <xdr:row>36</xdr:row>
      <xdr:rowOff>50800</xdr:rowOff>
    </xdr:from>
    <xdr:to>
      <xdr:col>9</xdr:col>
      <xdr:colOff>311150</xdr:colOff>
      <xdr:row>49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E80B760-600E-BC4F-9E4A-9A1DE95DF0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755650</xdr:colOff>
      <xdr:row>36</xdr:row>
      <xdr:rowOff>12700</xdr:rowOff>
    </xdr:from>
    <xdr:to>
      <xdr:col>15</xdr:col>
      <xdr:colOff>374650</xdr:colOff>
      <xdr:row>49</xdr:row>
      <xdr:rowOff>139700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99CAA4B-0A19-6B48-9BD1-3CC942A153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298450</xdr:colOff>
      <xdr:row>65</xdr:row>
      <xdr:rowOff>127000</xdr:rowOff>
    </xdr:from>
    <xdr:to>
      <xdr:col>8</xdr:col>
      <xdr:colOff>742950</xdr:colOff>
      <xdr:row>79</xdr:row>
      <xdr:rowOff>25400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3D63E4D-5338-9B4E-A76A-C6EBC6BAA3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158750</xdr:colOff>
      <xdr:row>65</xdr:row>
      <xdr:rowOff>101600</xdr:rowOff>
    </xdr:from>
    <xdr:to>
      <xdr:col>14</xdr:col>
      <xdr:colOff>603250</xdr:colOff>
      <xdr:row>79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B8366DB-BAE6-4344-A6C1-FE4126959E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247650</xdr:colOff>
      <xdr:row>80</xdr:row>
      <xdr:rowOff>25400</xdr:rowOff>
    </xdr:from>
    <xdr:to>
      <xdr:col>8</xdr:col>
      <xdr:colOff>692150</xdr:colOff>
      <xdr:row>93</xdr:row>
      <xdr:rowOff>127000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A034461-00A3-5D48-A180-85D880AE4F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44450</xdr:colOff>
      <xdr:row>80</xdr:row>
      <xdr:rowOff>25400</xdr:rowOff>
    </xdr:from>
    <xdr:to>
      <xdr:col>14</xdr:col>
      <xdr:colOff>488950</xdr:colOff>
      <xdr:row>93</xdr:row>
      <xdr:rowOff>127000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961655FD-491B-6B4D-B9FE-50418F4BAD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419100</xdr:colOff>
      <xdr:row>19</xdr:row>
      <xdr:rowOff>177800</xdr:rowOff>
    </xdr:from>
    <xdr:to>
      <xdr:col>24</xdr:col>
      <xdr:colOff>419100</xdr:colOff>
      <xdr:row>29</xdr:row>
      <xdr:rowOff>177800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D13A360-637C-2A46-9762-FCADA2E8EF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342900</xdr:colOff>
      <xdr:row>19</xdr:row>
      <xdr:rowOff>190500</xdr:rowOff>
    </xdr:from>
    <xdr:to>
      <xdr:col>41</xdr:col>
      <xdr:colOff>342900</xdr:colOff>
      <xdr:row>29</xdr:row>
      <xdr:rowOff>177800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58CDA6DA-BF8D-574D-91E1-157A7DC485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56</xdr:row>
      <xdr:rowOff>25400</xdr:rowOff>
    </xdr:from>
    <xdr:to>
      <xdr:col>24</xdr:col>
      <xdr:colOff>419100</xdr:colOff>
      <xdr:row>66</xdr:row>
      <xdr:rowOff>25400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73213B50-5678-7941-B171-EDB1D628E4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317500</xdr:colOff>
      <xdr:row>89</xdr:row>
      <xdr:rowOff>12700</xdr:rowOff>
    </xdr:from>
    <xdr:to>
      <xdr:col>24</xdr:col>
      <xdr:colOff>317500</xdr:colOff>
      <xdr:row>99</xdr:row>
      <xdr:rowOff>25400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3E41AFFE-CE35-664B-9F6A-5372FCABBC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BA07-B3F0-1843-A8D4-5F7B31672D8A}">
  <dimension ref="A20:AP120"/>
  <sheetViews>
    <sheetView tabSelected="1" zoomScale="50" workbookViewId="0">
      <selection activeCell="AD84" sqref="AD84"/>
    </sheetView>
  </sheetViews>
  <sheetFormatPr baseColWidth="10" defaultRowHeight="16" x14ac:dyDescent="0.2"/>
  <sheetData>
    <row r="20" spans="1:42" x14ac:dyDescent="0.2">
      <c r="Q20" s="2"/>
      <c r="R20" s="2"/>
      <c r="S20" s="2"/>
      <c r="T20" s="2"/>
      <c r="U20" s="2"/>
      <c r="V20" s="2"/>
      <c r="W20" s="2"/>
      <c r="X20" s="2"/>
      <c r="Y20" s="2"/>
      <c r="AH20" s="8"/>
      <c r="AI20" s="8"/>
      <c r="AJ20" s="8"/>
      <c r="AK20" s="8"/>
      <c r="AL20" s="8"/>
      <c r="AM20" s="8"/>
      <c r="AN20" s="8"/>
      <c r="AO20" s="8"/>
      <c r="AP20" s="8"/>
    </row>
    <row r="21" spans="1:42" x14ac:dyDescent="0.2">
      <c r="Q21" s="2"/>
      <c r="R21" s="2"/>
      <c r="S21" s="2"/>
      <c r="T21" s="2"/>
      <c r="U21" s="2"/>
      <c r="V21" s="2"/>
      <c r="W21" s="2"/>
      <c r="X21" s="2"/>
      <c r="Y21" s="2"/>
      <c r="AH21" s="8"/>
      <c r="AI21" s="8"/>
      <c r="AJ21" s="8"/>
      <c r="AK21" s="8"/>
      <c r="AL21" s="8"/>
      <c r="AM21" s="8"/>
      <c r="AN21" s="8"/>
      <c r="AO21" s="8"/>
      <c r="AP21" s="8"/>
    </row>
    <row r="22" spans="1:42" x14ac:dyDescent="0.2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 t="s">
        <v>1</v>
      </c>
      <c r="R22" s="2"/>
      <c r="S22" s="2"/>
      <c r="T22" s="2"/>
      <c r="U22" s="2"/>
      <c r="V22" s="2"/>
      <c r="W22" s="2"/>
      <c r="X22" s="2"/>
      <c r="Y22" s="2"/>
      <c r="AH22" s="8" t="s">
        <v>1</v>
      </c>
      <c r="AI22" s="8"/>
      <c r="AJ22" s="8"/>
      <c r="AK22" s="8"/>
      <c r="AL22" s="8"/>
      <c r="AM22" s="8"/>
      <c r="AN22" s="8"/>
      <c r="AO22" s="8"/>
      <c r="AP22" s="8"/>
    </row>
    <row r="23" spans="1:42" ht="17" thickBot="1" x14ac:dyDescent="0.2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AH23" s="8"/>
      <c r="AI23" s="8"/>
      <c r="AJ23" s="8"/>
      <c r="AK23" s="8"/>
      <c r="AL23" s="8"/>
      <c r="AM23" s="8"/>
      <c r="AN23" s="8"/>
      <c r="AO23" s="8"/>
      <c r="AP23" s="8"/>
    </row>
    <row r="24" spans="1:42" x14ac:dyDescent="0.2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2</v>
      </c>
      <c r="R24" s="3"/>
      <c r="S24" s="2"/>
      <c r="T24" s="2"/>
      <c r="U24" s="2"/>
      <c r="V24" s="2"/>
      <c r="W24" s="2"/>
      <c r="X24" s="2"/>
      <c r="Y24" s="2"/>
      <c r="AH24" s="9" t="s">
        <v>2</v>
      </c>
      <c r="AI24" s="9"/>
      <c r="AJ24" s="8"/>
      <c r="AK24" s="8"/>
      <c r="AL24" s="8"/>
      <c r="AM24" s="8"/>
      <c r="AN24" s="8"/>
      <c r="AO24" s="8"/>
      <c r="AP24" s="8"/>
    </row>
    <row r="25" spans="1:42" x14ac:dyDescent="0.2">
      <c r="A25" s="28" t="s">
        <v>26</v>
      </c>
      <c r="B25" s="28"/>
      <c r="C25" s="2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4" t="s">
        <v>3</v>
      </c>
      <c r="R25" s="4">
        <v>0.99594856849248048</v>
      </c>
      <c r="S25" s="2"/>
      <c r="T25" s="2"/>
      <c r="U25" s="2"/>
      <c r="V25" s="2"/>
      <c r="W25" s="2"/>
      <c r="X25" s="2"/>
      <c r="Y25" s="2"/>
      <c r="AH25" s="10" t="s">
        <v>3</v>
      </c>
      <c r="AI25" s="10">
        <v>0.99897853768176681</v>
      </c>
      <c r="AJ25" s="8"/>
      <c r="AK25" s="8"/>
      <c r="AL25" s="8" t="s">
        <v>31</v>
      </c>
      <c r="AM25" s="8"/>
      <c r="AN25" s="8"/>
      <c r="AO25" s="8"/>
      <c r="AP25" s="8"/>
    </row>
    <row r="26" spans="1:4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4" t="s">
        <v>4</v>
      </c>
      <c r="R26" s="4">
        <v>0.99191355108222112</v>
      </c>
      <c r="S26" s="2"/>
      <c r="T26" s="2"/>
      <c r="U26" s="2" t="s">
        <v>30</v>
      </c>
      <c r="V26" s="2"/>
      <c r="W26" s="2"/>
      <c r="X26" s="2"/>
      <c r="Y26" s="2"/>
      <c r="AH26" s="10" t="s">
        <v>4</v>
      </c>
      <c r="AI26" s="10">
        <v>0.99795811874880125</v>
      </c>
      <c r="AJ26" s="8"/>
      <c r="AK26" s="8"/>
      <c r="AL26" s="8"/>
      <c r="AM26" s="8"/>
      <c r="AN26" s="8"/>
      <c r="AO26" s="8"/>
      <c r="AP26" s="8"/>
    </row>
    <row r="27" spans="1:42" x14ac:dyDescent="0.2">
      <c r="A27" s="2" t="s">
        <v>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4" t="s">
        <v>5</v>
      </c>
      <c r="R27" s="4">
        <v>0.99056580959592466</v>
      </c>
      <c r="S27" s="2"/>
      <c r="T27" s="2"/>
      <c r="U27" s="2"/>
      <c r="V27" s="2"/>
      <c r="W27" s="2"/>
      <c r="X27" s="2"/>
      <c r="Y27" s="2"/>
      <c r="AH27" s="10" t="s">
        <v>5</v>
      </c>
      <c r="AI27" s="10">
        <v>0.99761780520693477</v>
      </c>
      <c r="AJ27" s="8"/>
      <c r="AK27" s="8"/>
      <c r="AL27" s="8"/>
      <c r="AM27" s="8"/>
      <c r="AN27" s="8"/>
      <c r="AO27" s="8"/>
      <c r="AP27" s="8"/>
    </row>
    <row r="28" spans="1:42" x14ac:dyDescent="0.2">
      <c r="A28" s="2">
        <v>0</v>
      </c>
      <c r="B28" s="2">
        <v>3.4391084107450703E-2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4" t="s">
        <v>6</v>
      </c>
      <c r="R28" s="4">
        <v>3.0723249458584245E-2</v>
      </c>
      <c r="S28" s="2"/>
      <c r="T28" s="2"/>
      <c r="U28" s="2"/>
      <c r="V28" s="2"/>
      <c r="W28" s="2"/>
      <c r="X28" s="2"/>
      <c r="Y28" s="2"/>
      <c r="AH28" s="10" t="s">
        <v>6</v>
      </c>
      <c r="AI28" s="10">
        <v>1.4308745713525662E-2</v>
      </c>
      <c r="AJ28" s="8"/>
      <c r="AK28" s="8"/>
      <c r="AL28" s="8"/>
      <c r="AM28" s="8"/>
      <c r="AN28" s="8"/>
      <c r="AO28" s="8"/>
      <c r="AP28" s="8"/>
    </row>
    <row r="29" spans="1:42" ht="17" thickBot="1" x14ac:dyDescent="0.25">
      <c r="A29" s="2">
        <v>3.3333333333333298E-2</v>
      </c>
      <c r="B29" s="2">
        <v>7.3070558796562796E-2</v>
      </c>
      <c r="C29" s="2">
        <f>(B30-B28)/(A30-A28)</f>
        <v>1.1033999015161842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5" t="s">
        <v>7</v>
      </c>
      <c r="R29" s="5">
        <v>8</v>
      </c>
      <c r="S29" s="2"/>
      <c r="T29" s="2"/>
      <c r="U29" s="2"/>
      <c r="V29" s="2"/>
      <c r="W29" s="2"/>
      <c r="X29" s="2"/>
      <c r="Y29" s="2"/>
      <c r="AH29" s="11" t="s">
        <v>7</v>
      </c>
      <c r="AI29" s="11">
        <v>8</v>
      </c>
      <c r="AJ29" s="8"/>
      <c r="AK29" s="8"/>
      <c r="AL29" s="8"/>
      <c r="AM29" s="8"/>
      <c r="AN29" s="8"/>
      <c r="AO29" s="8"/>
      <c r="AP29" s="8"/>
    </row>
    <row r="30" spans="1:42" x14ac:dyDescent="0.2">
      <c r="A30" s="2">
        <v>6.6666666666666693E-2</v>
      </c>
      <c r="B30" s="2">
        <v>0.10795107754186301</v>
      </c>
      <c r="C30" s="2">
        <f t="shared" ref="C30:C36" si="0">(B31-B29)/(A31-A29)</f>
        <v>0.94301197628428768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7" thickBot="1" x14ac:dyDescent="0.25">
      <c r="A31" s="2">
        <v>0.1</v>
      </c>
      <c r="B31" s="2">
        <v>0.13593802388218201</v>
      </c>
      <c r="C31" s="2">
        <f t="shared" si="0"/>
        <v>0.76313283946071397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 t="s">
        <v>8</v>
      </c>
      <c r="R31" s="2"/>
      <c r="S31" s="2"/>
      <c r="T31" s="2"/>
      <c r="U31" s="2"/>
      <c r="V31" s="2"/>
      <c r="W31" s="2"/>
      <c r="X31" s="2"/>
      <c r="Y31" s="2"/>
      <c r="AH31" s="8" t="s">
        <v>8</v>
      </c>
      <c r="AI31" s="8"/>
      <c r="AJ31" s="8"/>
      <c r="AK31" s="8"/>
      <c r="AL31" s="8"/>
      <c r="AM31" s="8"/>
      <c r="AN31" s="8"/>
      <c r="AO31" s="8"/>
      <c r="AP31" s="8"/>
    </row>
    <row r="32" spans="1:42" x14ac:dyDescent="0.2">
      <c r="A32" s="2">
        <v>0.133333333333333</v>
      </c>
      <c r="B32" s="2">
        <v>0.15882660017257699</v>
      </c>
      <c r="C32" s="2">
        <f t="shared" si="0"/>
        <v>0.63596976508337144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"/>
      <c r="R32" s="6" t="s">
        <v>13</v>
      </c>
      <c r="S32" s="6" t="s">
        <v>14</v>
      </c>
      <c r="T32" s="6" t="s">
        <v>15</v>
      </c>
      <c r="U32" s="6" t="s">
        <v>16</v>
      </c>
      <c r="V32" s="6" t="s">
        <v>17</v>
      </c>
      <c r="W32" s="2"/>
      <c r="X32" s="2"/>
      <c r="Y32" s="2"/>
      <c r="AH32" s="12"/>
      <c r="AI32" s="12" t="s">
        <v>13</v>
      </c>
      <c r="AJ32" s="12" t="s">
        <v>14</v>
      </c>
      <c r="AK32" s="12" t="s">
        <v>15</v>
      </c>
      <c r="AL32" s="12" t="s">
        <v>16</v>
      </c>
      <c r="AM32" s="12" t="s">
        <v>17</v>
      </c>
      <c r="AN32" s="8"/>
      <c r="AO32" s="8"/>
      <c r="AP32" s="8"/>
    </row>
    <row r="33" spans="1:42" x14ac:dyDescent="0.2">
      <c r="A33" s="2">
        <v>0.16666666666666599</v>
      </c>
      <c r="B33" s="2">
        <v>0.17833600822107301</v>
      </c>
      <c r="C33" s="2">
        <f t="shared" si="0"/>
        <v>0.53969188475989249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4" t="s">
        <v>9</v>
      </c>
      <c r="R33" s="4">
        <v>1</v>
      </c>
      <c r="S33" s="4">
        <v>0.69470675323231601</v>
      </c>
      <c r="T33" s="4">
        <v>0.69470675323231601</v>
      </c>
      <c r="U33" s="4">
        <v>735.98205677258807</v>
      </c>
      <c r="V33" s="4">
        <v>1.6574671899392897E-7</v>
      </c>
      <c r="W33" s="2"/>
      <c r="X33" s="2"/>
      <c r="Y33" s="2"/>
      <c r="AH33" s="10" t="s">
        <v>9</v>
      </c>
      <c r="AI33" s="10">
        <v>1</v>
      </c>
      <c r="AJ33" s="10">
        <v>0.60039382385442741</v>
      </c>
      <c r="AK33" s="10">
        <v>0.60039382385442741</v>
      </c>
      <c r="AL33" s="10">
        <v>2932.4666696350205</v>
      </c>
      <c r="AM33" s="10">
        <v>2.6624060285319633E-9</v>
      </c>
      <c r="AN33" s="8"/>
      <c r="AO33" s="8"/>
      <c r="AP33" s="8"/>
    </row>
    <row r="34" spans="1:42" x14ac:dyDescent="0.2">
      <c r="A34" s="2">
        <v>0.2</v>
      </c>
      <c r="B34" s="2">
        <v>0.19480605915657001</v>
      </c>
      <c r="C34" s="2">
        <f t="shared" si="0"/>
        <v>0.42670763054992278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4" t="s">
        <v>10</v>
      </c>
      <c r="R34" s="4">
        <v>6</v>
      </c>
      <c r="S34" s="4">
        <v>5.6635083437663828E-3</v>
      </c>
      <c r="T34" s="4">
        <v>9.4391805729439717E-4</v>
      </c>
      <c r="U34" s="4"/>
      <c r="V34" s="4"/>
      <c r="W34" s="2"/>
      <c r="X34" s="2"/>
      <c r="Y34" s="2"/>
      <c r="AH34" s="10" t="s">
        <v>10</v>
      </c>
      <c r="AI34" s="10">
        <v>6</v>
      </c>
      <c r="AJ34" s="10">
        <v>1.228441223366034E-3</v>
      </c>
      <c r="AK34" s="10">
        <v>2.0474020389433902E-4</v>
      </c>
      <c r="AL34" s="10"/>
      <c r="AM34" s="10"/>
      <c r="AN34" s="8"/>
      <c r="AO34" s="8"/>
      <c r="AP34" s="8"/>
    </row>
    <row r="35" spans="1:42" ht="17" thickBot="1" x14ac:dyDescent="0.25">
      <c r="A35" s="2">
        <v>0.233333333333333</v>
      </c>
      <c r="B35" s="2">
        <v>0.20678318359106801</v>
      </c>
      <c r="C35" s="2">
        <f t="shared" si="0"/>
        <v>0.30681628484599799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5" t="s">
        <v>11</v>
      </c>
      <c r="R35" s="5">
        <v>7</v>
      </c>
      <c r="S35" s="5">
        <v>0.7003702615760824</v>
      </c>
      <c r="T35" s="5"/>
      <c r="U35" s="5"/>
      <c r="V35" s="5"/>
      <c r="W35" s="2"/>
      <c r="X35" s="2"/>
      <c r="Y35" s="2"/>
      <c r="AH35" s="11" t="s">
        <v>11</v>
      </c>
      <c r="AI35" s="11">
        <v>7</v>
      </c>
      <c r="AJ35" s="11">
        <v>0.60162226507779348</v>
      </c>
      <c r="AK35" s="11"/>
      <c r="AL35" s="11"/>
      <c r="AM35" s="11"/>
      <c r="AN35" s="8"/>
      <c r="AO35" s="8"/>
      <c r="AP35" s="8"/>
    </row>
    <row r="36" spans="1:42" ht="17" thickBot="1" x14ac:dyDescent="0.25">
      <c r="A36" s="2">
        <v>0.266666666666666</v>
      </c>
      <c r="B36" s="2">
        <v>0.215260478146303</v>
      </c>
      <c r="C36" s="2">
        <f t="shared" si="0"/>
        <v>0.17243671768967905</v>
      </c>
      <c r="Q36" s="2"/>
      <c r="R36" s="2"/>
      <c r="S36" s="2"/>
      <c r="T36" s="2"/>
      <c r="U36" s="2"/>
      <c r="V36" s="2"/>
      <c r="W36" s="2"/>
      <c r="X36" s="2"/>
      <c r="Y36" s="2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">
      <c r="A37" s="2">
        <v>0.3</v>
      </c>
      <c r="B37" s="2">
        <v>0.21827896477038</v>
      </c>
      <c r="C37" s="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6"/>
      <c r="R37" s="6" t="s">
        <v>18</v>
      </c>
      <c r="S37" s="6" t="s">
        <v>6</v>
      </c>
      <c r="T37" s="6" t="s">
        <v>19</v>
      </c>
      <c r="U37" s="6" t="s">
        <v>20</v>
      </c>
      <c r="V37" s="6" t="s">
        <v>21</v>
      </c>
      <c r="W37" s="6" t="s">
        <v>22</v>
      </c>
      <c r="X37" s="6" t="s">
        <v>23</v>
      </c>
      <c r="Y37" s="6" t="s">
        <v>24</v>
      </c>
      <c r="AH37" s="12"/>
      <c r="AI37" s="12" t="s">
        <v>18</v>
      </c>
      <c r="AJ37" s="12" t="s">
        <v>6</v>
      </c>
      <c r="AK37" s="12" t="s">
        <v>19</v>
      </c>
      <c r="AL37" s="12" t="s">
        <v>20</v>
      </c>
      <c r="AM37" s="12" t="s">
        <v>21</v>
      </c>
      <c r="AN37" s="12" t="s">
        <v>22</v>
      </c>
      <c r="AO37" s="12" t="s">
        <v>23</v>
      </c>
      <c r="AP37" s="12" t="s">
        <v>24</v>
      </c>
    </row>
    <row r="38" spans="1:42" x14ac:dyDescent="0.2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4" t="s">
        <v>12</v>
      </c>
      <c r="R38" s="4">
        <v>1.1901427099005155</v>
      </c>
      <c r="S38" s="4">
        <v>2.3939363112130952E-2</v>
      </c>
      <c r="T38" s="4">
        <v>49.714886078043847</v>
      </c>
      <c r="U38" s="4">
        <v>4.442432357782776E-9</v>
      </c>
      <c r="V38" s="4">
        <v>1.1315651985925796</v>
      </c>
      <c r="W38" s="4">
        <v>1.2487202212084514</v>
      </c>
      <c r="X38" s="4">
        <v>1.1315651985925796</v>
      </c>
      <c r="Y38" s="4">
        <v>1.2487202212084514</v>
      </c>
      <c r="AH38" s="10" t="s">
        <v>12</v>
      </c>
      <c r="AI38" s="10">
        <v>1.1183670014234992</v>
      </c>
      <c r="AJ38" s="10">
        <v>3.2411606511376943E-2</v>
      </c>
      <c r="AK38" s="10">
        <v>34.505139417601413</v>
      </c>
      <c r="AL38" s="10">
        <v>3.9470263443560664E-8</v>
      </c>
      <c r="AM38" s="10">
        <v>1.0390586573361635</v>
      </c>
      <c r="AN38" s="10">
        <v>1.1976753455108349</v>
      </c>
      <c r="AO38" s="10">
        <v>1.0390586573361635</v>
      </c>
      <c r="AP38" s="10">
        <v>1.1976753455108349</v>
      </c>
    </row>
    <row r="39" spans="1:42" ht="17" thickBot="1" x14ac:dyDescent="0.25">
      <c r="A39" s="29" t="s">
        <v>27</v>
      </c>
      <c r="B39" s="29"/>
      <c r="C39" s="2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5" t="s">
        <v>25</v>
      </c>
      <c r="R39" s="5">
        <v>-3.8583122325117349</v>
      </c>
      <c r="S39" s="5">
        <v>0.14222100939541762</v>
      </c>
      <c r="T39" s="5">
        <v>-27.12898923241681</v>
      </c>
      <c r="U39" s="5">
        <v>1.6574671899392928E-7</v>
      </c>
      <c r="V39" s="5">
        <v>-4.2063145058831823</v>
      </c>
      <c r="W39" s="5">
        <v>-3.5103099591402875</v>
      </c>
      <c r="X39" s="5">
        <v>-4.2063145058831823</v>
      </c>
      <c r="Y39" s="5">
        <v>-3.5103099591402875</v>
      </c>
      <c r="AH39" s="11" t="s">
        <v>25</v>
      </c>
      <c r="AI39" s="11">
        <v>-3.5868624088104815</v>
      </c>
      <c r="AJ39" s="11">
        <v>6.6236621920581967E-2</v>
      </c>
      <c r="AK39" s="11">
        <v>-54.152254520333884</v>
      </c>
      <c r="AL39" s="11">
        <v>2.6624060285319633E-9</v>
      </c>
      <c r="AM39" s="11">
        <v>-3.7489375839677623</v>
      </c>
      <c r="AN39" s="11">
        <v>-3.4247872336532006</v>
      </c>
      <c r="AO39" s="11">
        <v>-3.7489375839677623</v>
      </c>
      <c r="AP39" s="11">
        <v>-3.4247872336532006</v>
      </c>
    </row>
    <row r="40" spans="1:42" x14ac:dyDescent="0.2">
      <c r="A40" s="8">
        <v>0.33333333333333298</v>
      </c>
      <c r="B40" s="8">
        <v>0.21813380168945801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">
      <c r="A41" s="8">
        <v>0.36666666666666597</v>
      </c>
      <c r="B41" s="8">
        <v>0.21357078437707999</v>
      </c>
      <c r="C41" s="8">
        <f>(B42-B40)/(A42-A40)</f>
        <v>-0.19667183887957379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">
      <c r="A42" s="8">
        <v>0.4</v>
      </c>
      <c r="B42" s="8">
        <v>0.20502234576415301</v>
      </c>
      <c r="C42" s="8">
        <f t="shared" ref="C42:C48" si="1">(B43-B41)/(A43-A41)</f>
        <v>-0.32395559808485824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">
      <c r="A43" s="8">
        <v>0.43333333333333302</v>
      </c>
      <c r="B43" s="8">
        <v>0.19197374450475599</v>
      </c>
      <c r="C43" s="8">
        <f t="shared" si="1"/>
        <v>-0.44404311294663457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AH43" s="13"/>
      <c r="AI43" s="13"/>
      <c r="AJ43" s="13"/>
      <c r="AK43" s="13"/>
      <c r="AL43" s="13"/>
      <c r="AM43" s="13"/>
      <c r="AN43" s="13"/>
      <c r="AO43" s="13"/>
      <c r="AP43" s="13"/>
    </row>
    <row r="44" spans="1:42" x14ac:dyDescent="0.2">
      <c r="A44" s="8">
        <v>0.46666666666666601</v>
      </c>
      <c r="B44" s="8">
        <v>0.17541947156771101</v>
      </c>
      <c r="C44" s="8">
        <f t="shared" si="1"/>
        <v>-0.54722717596070047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4"/>
      <c r="R44" s="14"/>
      <c r="S44" s="14"/>
      <c r="T44" s="14"/>
      <c r="AH44" s="20"/>
      <c r="AI44" s="20"/>
      <c r="AJ44" s="20"/>
      <c r="AK44" s="20"/>
      <c r="AL44" s="13"/>
      <c r="AM44" s="13"/>
      <c r="AN44" s="13"/>
      <c r="AO44" s="13"/>
      <c r="AP44" s="13"/>
    </row>
    <row r="45" spans="1:42" x14ac:dyDescent="0.2">
      <c r="A45" s="8">
        <v>0.499999999999999</v>
      </c>
      <c r="B45" s="8">
        <v>0.155491932774043</v>
      </c>
      <c r="C45" s="8">
        <f t="shared" si="1"/>
        <v>-0.64732023680923212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15"/>
      <c r="R45" s="15"/>
      <c r="S45" s="15"/>
      <c r="T45" s="15"/>
      <c r="AH45" s="15"/>
      <c r="AI45" s="15"/>
      <c r="AJ45" s="15"/>
      <c r="AK45" s="15"/>
      <c r="AL45" s="13"/>
      <c r="AM45" s="13"/>
      <c r="AN45" s="13"/>
      <c r="AO45" s="13"/>
      <c r="AP45" s="13"/>
    </row>
    <row r="46" spans="1:42" x14ac:dyDescent="0.2">
      <c r="A46" s="8">
        <v>0.53333333333333299</v>
      </c>
      <c r="B46" s="8">
        <v>0.13226478911376199</v>
      </c>
      <c r="C46" s="8">
        <f t="shared" si="1"/>
        <v>-0.80352184416073114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1"/>
      <c r="R46" s="1"/>
      <c r="S46" s="1"/>
      <c r="T46" s="1"/>
      <c r="AH46" s="1"/>
      <c r="AI46" s="1"/>
      <c r="AJ46" s="1"/>
      <c r="AK46" s="1"/>
      <c r="AL46" s="13"/>
      <c r="AM46" s="13"/>
      <c r="AN46" s="13"/>
      <c r="AO46" s="13"/>
      <c r="AP46" s="13"/>
    </row>
    <row r="47" spans="1:42" x14ac:dyDescent="0.2">
      <c r="A47" s="8">
        <v>0.56666666666666599</v>
      </c>
      <c r="B47" s="8">
        <v>0.10192380982999399</v>
      </c>
      <c r="C47" s="8">
        <f t="shared" si="1"/>
        <v>-0.92775605905118697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1"/>
      <c r="R47" s="1"/>
      <c r="S47" s="1"/>
      <c r="T47" s="1"/>
      <c r="AH47" s="1"/>
      <c r="AI47" s="1"/>
      <c r="AJ47" s="1"/>
      <c r="AK47" s="1"/>
      <c r="AL47" s="13"/>
      <c r="AM47" s="13"/>
      <c r="AN47" s="13"/>
      <c r="AO47" s="13"/>
      <c r="AP47" s="13"/>
    </row>
    <row r="48" spans="1:42" x14ac:dyDescent="0.2">
      <c r="A48" s="8">
        <v>0.6</v>
      </c>
      <c r="B48" s="8">
        <v>7.0414385177015898E-2</v>
      </c>
      <c r="C48" s="8">
        <f t="shared" si="1"/>
        <v>-1.0317694367862713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"/>
      <c r="R48" s="1"/>
      <c r="S48" s="1"/>
      <c r="T48" s="1"/>
      <c r="AH48" s="1"/>
      <c r="AI48" s="1"/>
      <c r="AJ48" s="1"/>
      <c r="AK48" s="1"/>
      <c r="AL48" s="13"/>
      <c r="AM48" s="13"/>
      <c r="AN48" s="13"/>
      <c r="AO48" s="13"/>
      <c r="AP48" s="13"/>
    </row>
    <row r="49" spans="1:42" x14ac:dyDescent="0.2">
      <c r="A49" s="8">
        <v>0.63333333333333297</v>
      </c>
      <c r="B49" s="8">
        <v>3.3139180710908898E-2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1"/>
      <c r="R49" s="1"/>
      <c r="S49" s="1"/>
      <c r="T49" s="1"/>
      <c r="AH49" s="1"/>
      <c r="AI49" s="1"/>
      <c r="AJ49" s="1"/>
      <c r="AK49" s="1"/>
      <c r="AL49" s="13"/>
      <c r="AM49" s="13"/>
      <c r="AN49" s="13"/>
      <c r="AO49" s="13"/>
      <c r="AP49" s="13"/>
    </row>
    <row r="50" spans="1:42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1"/>
      <c r="R50" s="1"/>
      <c r="S50" s="1"/>
      <c r="T50" s="1"/>
      <c r="AH50" s="1"/>
      <c r="AI50" s="1"/>
      <c r="AJ50" s="1"/>
      <c r="AK50" s="1"/>
      <c r="AL50" s="13"/>
      <c r="AM50" s="13"/>
      <c r="AN50" s="13"/>
      <c r="AO50" s="13"/>
      <c r="AP50" s="13"/>
    </row>
    <row r="51" spans="1:42" x14ac:dyDescent="0.2">
      <c r="Q51" s="1"/>
      <c r="R51" s="1"/>
      <c r="S51" s="1"/>
      <c r="T51" s="1"/>
      <c r="AH51" s="1"/>
      <c r="AI51" s="1"/>
      <c r="AJ51" s="1"/>
      <c r="AK51" s="1"/>
      <c r="AL51" s="13"/>
      <c r="AM51" s="13"/>
      <c r="AN51" s="13"/>
      <c r="AO51" s="13"/>
      <c r="AP51" s="13"/>
    </row>
    <row r="52" spans="1:42" x14ac:dyDescent="0.2">
      <c r="Q52" s="1"/>
      <c r="R52" s="1"/>
      <c r="S52" s="1"/>
      <c r="T52" s="1"/>
      <c r="AH52" s="1"/>
      <c r="AI52" s="1"/>
      <c r="AJ52" s="1"/>
      <c r="AK52" s="1"/>
      <c r="AL52" s="13"/>
      <c r="AM52" s="13"/>
      <c r="AN52" s="13"/>
      <c r="AO52" s="13"/>
      <c r="AP52" s="13"/>
    </row>
    <row r="53" spans="1:42" x14ac:dyDescent="0.2">
      <c r="Q53" s="1"/>
      <c r="R53" s="1"/>
      <c r="S53" s="1"/>
      <c r="T53" s="1"/>
      <c r="AH53" s="1"/>
      <c r="AI53" s="1"/>
      <c r="AJ53" s="1"/>
      <c r="AK53" s="1"/>
      <c r="AL53" s="13"/>
      <c r="AM53" s="13"/>
      <c r="AN53" s="13"/>
      <c r="AO53" s="13"/>
      <c r="AP53" s="13"/>
    </row>
    <row r="56" spans="1:42" x14ac:dyDescent="0.2">
      <c r="Q56" s="7"/>
      <c r="R56" s="7"/>
      <c r="S56" s="7"/>
      <c r="T56" s="7"/>
      <c r="U56" s="7"/>
      <c r="V56" s="7"/>
      <c r="W56" s="7"/>
      <c r="X56" s="7"/>
      <c r="Y56" s="7"/>
    </row>
    <row r="57" spans="1:42" x14ac:dyDescent="0.2">
      <c r="Q57" s="7"/>
      <c r="R57" s="7"/>
      <c r="S57" s="7"/>
      <c r="T57" s="7"/>
      <c r="U57" s="7"/>
      <c r="V57" s="7"/>
      <c r="W57" s="7"/>
      <c r="X57" s="7"/>
      <c r="Y57" s="7"/>
    </row>
    <row r="58" spans="1:42" x14ac:dyDescent="0.2">
      <c r="Q58" s="7" t="s">
        <v>1</v>
      </c>
      <c r="R58" s="7"/>
      <c r="S58" s="7"/>
      <c r="T58" s="7"/>
      <c r="U58" s="7"/>
      <c r="V58" s="7"/>
      <c r="W58" s="7"/>
      <c r="X58" s="7"/>
      <c r="Y58" s="7"/>
    </row>
    <row r="59" spans="1:42" ht="17" thickBot="1" x14ac:dyDescent="0.25">
      <c r="Q59" s="7"/>
      <c r="R59" s="7"/>
      <c r="S59" s="7"/>
      <c r="T59" s="7"/>
      <c r="U59" s="7"/>
      <c r="V59" s="7"/>
      <c r="W59" s="7"/>
      <c r="X59" s="7"/>
      <c r="Y59" s="7"/>
    </row>
    <row r="60" spans="1:42" x14ac:dyDescent="0.2">
      <c r="Q60" s="16" t="s">
        <v>2</v>
      </c>
      <c r="R60" s="16"/>
      <c r="S60" s="7"/>
      <c r="T60" s="7"/>
      <c r="U60" s="7"/>
      <c r="V60" s="7"/>
      <c r="W60" s="7"/>
      <c r="X60" s="7"/>
      <c r="Y60" s="7"/>
    </row>
    <row r="61" spans="1:42" x14ac:dyDescent="0.2">
      <c r="Q61" s="17" t="s">
        <v>3</v>
      </c>
      <c r="R61" s="17">
        <v>0.99780783668682438</v>
      </c>
      <c r="S61" s="7"/>
      <c r="T61" s="7"/>
      <c r="U61" s="7"/>
      <c r="V61" s="7"/>
      <c r="W61" s="7"/>
      <c r="X61" s="7"/>
      <c r="Y61" s="7"/>
    </row>
    <row r="62" spans="1:42" x14ac:dyDescent="0.2">
      <c r="Q62" s="17" t="s">
        <v>4</v>
      </c>
      <c r="R62" s="17">
        <v>0.99562047895364048</v>
      </c>
      <c r="S62" s="7"/>
      <c r="T62" s="7"/>
      <c r="U62" s="7" t="s">
        <v>32</v>
      </c>
      <c r="V62" s="7"/>
      <c r="W62" s="7"/>
      <c r="X62" s="7"/>
      <c r="Y62" s="7"/>
    </row>
    <row r="63" spans="1:42" x14ac:dyDescent="0.2">
      <c r="Q63" s="17" t="s">
        <v>5</v>
      </c>
      <c r="R63" s="17">
        <v>0.99452559869205048</v>
      </c>
      <c r="S63" s="7"/>
      <c r="T63" s="7"/>
      <c r="U63" s="7"/>
      <c r="V63" s="7"/>
      <c r="W63" s="7"/>
      <c r="X63" s="7"/>
      <c r="Y63" s="7"/>
    </row>
    <row r="64" spans="1:42" x14ac:dyDescent="0.2">
      <c r="Q64" s="17" t="s">
        <v>6</v>
      </c>
      <c r="R64" s="17">
        <v>2.4195236793732752E-2</v>
      </c>
      <c r="S64" s="7"/>
      <c r="T64" s="7"/>
      <c r="U64" s="7"/>
      <c r="V64" s="7"/>
      <c r="W64" s="7"/>
      <c r="X64" s="7"/>
      <c r="Y64" s="7"/>
    </row>
    <row r="65" spans="1:25" ht="17" thickBot="1" x14ac:dyDescent="0.25">
      <c r="Q65" s="18" t="s">
        <v>7</v>
      </c>
      <c r="R65" s="18">
        <v>6</v>
      </c>
      <c r="S65" s="7"/>
      <c r="T65" s="7"/>
      <c r="U65" s="7"/>
      <c r="V65" s="7"/>
      <c r="W65" s="7"/>
      <c r="X65" s="7"/>
      <c r="Y65" s="7"/>
    </row>
    <row r="66" spans="1:25" x14ac:dyDescent="0.2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7" thickBot="1" x14ac:dyDescent="0.25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Q67" s="7" t="s">
        <v>8</v>
      </c>
      <c r="R67" s="7"/>
      <c r="S67" s="7"/>
      <c r="T67" s="7"/>
      <c r="U67" s="7"/>
      <c r="V67" s="7"/>
      <c r="W67" s="7"/>
      <c r="X67" s="7"/>
      <c r="Y67" s="7"/>
    </row>
    <row r="68" spans="1:25" x14ac:dyDescent="0.2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Q68" s="19"/>
      <c r="R68" s="19" t="s">
        <v>13</v>
      </c>
      <c r="S68" s="19" t="s">
        <v>14</v>
      </c>
      <c r="T68" s="19" t="s">
        <v>15</v>
      </c>
      <c r="U68" s="19" t="s">
        <v>16</v>
      </c>
      <c r="V68" s="19" t="s">
        <v>17</v>
      </c>
      <c r="W68" s="7"/>
      <c r="X68" s="7"/>
      <c r="Y68" s="7"/>
    </row>
    <row r="69" spans="1:25" x14ac:dyDescent="0.2">
      <c r="A69" s="27" t="s">
        <v>28</v>
      </c>
      <c r="B69" s="27"/>
      <c r="C69" s="2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Q69" s="17" t="s">
        <v>9</v>
      </c>
      <c r="R69" s="17">
        <v>1</v>
      </c>
      <c r="S69" s="17">
        <v>0.53233736217392169</v>
      </c>
      <c r="T69" s="17">
        <v>0.53233736217392169</v>
      </c>
      <c r="U69" s="17">
        <v>909.34188320090243</v>
      </c>
      <c r="V69" s="17">
        <v>7.2031026793713238E-6</v>
      </c>
      <c r="W69" s="7"/>
      <c r="X69" s="7"/>
      <c r="Y69" s="7"/>
    </row>
    <row r="70" spans="1:25" x14ac:dyDescent="0.2">
      <c r="A70" s="7">
        <v>0</v>
      </c>
      <c r="B70" s="7">
        <v>2.4233390558031202E-2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Q70" s="17" t="s">
        <v>10</v>
      </c>
      <c r="R70" s="17">
        <v>4</v>
      </c>
      <c r="S70" s="17">
        <v>2.3416379340191968E-3</v>
      </c>
      <c r="T70" s="17">
        <v>5.8540948350479919E-4</v>
      </c>
      <c r="U70" s="17"/>
      <c r="V70" s="17"/>
      <c r="W70" s="7"/>
      <c r="X70" s="7"/>
      <c r="Y70" s="7"/>
    </row>
    <row r="71" spans="1:25" ht="17" thickBot="1" x14ac:dyDescent="0.25">
      <c r="A71" s="7">
        <v>3.3333333333333E-2</v>
      </c>
      <c r="B71" s="7">
        <v>5.5936777763909103E-2</v>
      </c>
      <c r="C71" s="7">
        <f>(B72-B70)/(A72-A70)</f>
        <v>0.95832641765610505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Q71" s="18" t="s">
        <v>11</v>
      </c>
      <c r="R71" s="18">
        <v>5</v>
      </c>
      <c r="S71" s="18">
        <v>0.53467900010794089</v>
      </c>
      <c r="T71" s="18"/>
      <c r="U71" s="18"/>
      <c r="V71" s="18"/>
      <c r="W71" s="7"/>
      <c r="X71" s="7"/>
      <c r="Y71" s="7"/>
    </row>
    <row r="72" spans="1:25" ht="17" thickBot="1" x14ac:dyDescent="0.25">
      <c r="A72" s="7">
        <v>6.6666666666666E-2</v>
      </c>
      <c r="B72" s="7">
        <v>8.8121818401770899E-2</v>
      </c>
      <c r="C72" s="7">
        <f t="shared" ref="C72:C76" si="2">(B73-B71)/(A73-A71)</f>
        <v>0.83554664253704403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>
        <v>0.1</v>
      </c>
      <c r="B73" s="7">
        <v>0.111639887266379</v>
      </c>
      <c r="C73" s="7">
        <f t="shared" si="2"/>
        <v>0.60650631985198333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Q73" s="19"/>
      <c r="R73" s="19" t="s">
        <v>18</v>
      </c>
      <c r="S73" s="19" t="s">
        <v>6</v>
      </c>
      <c r="T73" s="19" t="s">
        <v>19</v>
      </c>
      <c r="U73" s="19" t="s">
        <v>20</v>
      </c>
      <c r="V73" s="19" t="s">
        <v>21</v>
      </c>
      <c r="W73" s="19" t="s">
        <v>22</v>
      </c>
      <c r="X73" s="19" t="s">
        <v>23</v>
      </c>
      <c r="Y73" s="19" t="s">
        <v>24</v>
      </c>
    </row>
    <row r="74" spans="1:25" x14ac:dyDescent="0.2">
      <c r="A74" s="7">
        <v>0.133333333333333</v>
      </c>
      <c r="B74" s="7">
        <v>0.12855557305856999</v>
      </c>
      <c r="C74" s="7">
        <f t="shared" si="2"/>
        <v>0.43098553553661445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Q74" s="17" t="s">
        <v>12</v>
      </c>
      <c r="R74" s="17">
        <v>1.1461153495888778</v>
      </c>
      <c r="S74" s="17">
        <v>2.2524539633567622E-2</v>
      </c>
      <c r="T74" s="17">
        <v>50.882964457167319</v>
      </c>
      <c r="U74" s="17">
        <v>8.927794422141453E-7</v>
      </c>
      <c r="V74" s="17">
        <v>1.0835772017764254</v>
      </c>
      <c r="W74" s="17">
        <v>1.2086534974013303</v>
      </c>
      <c r="X74" s="17">
        <v>1.0835772017764254</v>
      </c>
      <c r="Y74" s="17">
        <v>1.2086534974013303</v>
      </c>
    </row>
    <row r="75" spans="1:25" ht="17" thickBot="1" x14ac:dyDescent="0.25">
      <c r="A75" s="7">
        <v>0.16666666666666599</v>
      </c>
      <c r="B75" s="7">
        <v>0.140372256302153</v>
      </c>
      <c r="C75" s="7">
        <f t="shared" si="2"/>
        <v>0.27202843570321772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Q75" s="18" t="s">
        <v>25</v>
      </c>
      <c r="R75" s="18">
        <v>-5.2323369592046545</v>
      </c>
      <c r="S75" s="18">
        <v>0.17351303535293788</v>
      </c>
      <c r="T75" s="18">
        <v>-30.155296105342796</v>
      </c>
      <c r="U75" s="18">
        <v>7.2031026793713238E-6</v>
      </c>
      <c r="V75" s="18">
        <v>-5.7140863768983303</v>
      </c>
      <c r="W75" s="18">
        <v>-4.7505875415109786</v>
      </c>
      <c r="X75" s="18">
        <v>-5.7140863768983303</v>
      </c>
      <c r="Y75" s="18">
        <v>-4.7505875415109786</v>
      </c>
    </row>
    <row r="76" spans="1:25" x14ac:dyDescent="0.2">
      <c r="A76" s="7">
        <v>0.19999999999999901</v>
      </c>
      <c r="B76" s="7">
        <v>0.14669080210545099</v>
      </c>
      <c r="C76" s="7">
        <f t="shared" si="2"/>
        <v>0.11066287480505947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25" x14ac:dyDescent="0.2">
      <c r="A77" s="7">
        <v>0.233333333333333</v>
      </c>
      <c r="B77" s="7">
        <v>0.147749781289157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25" x14ac:dyDescent="0.2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25" x14ac:dyDescent="0.2">
      <c r="A79" s="26" t="s">
        <v>29</v>
      </c>
      <c r="B79" s="26"/>
      <c r="C79" s="2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Q79" s="14"/>
      <c r="R79" s="14"/>
      <c r="S79" s="14"/>
      <c r="T79" s="14"/>
      <c r="U79" s="14"/>
    </row>
    <row r="80" spans="1:25" x14ac:dyDescent="0.2">
      <c r="A80" s="21">
        <v>0.233333333333333</v>
      </c>
      <c r="B80" s="21">
        <v>0.147749781289157</v>
      </c>
      <c r="C80" s="21"/>
      <c r="Q80" s="14"/>
      <c r="R80" s="14"/>
      <c r="S80" s="14"/>
      <c r="T80" s="14"/>
      <c r="U80" s="14"/>
    </row>
    <row r="81" spans="1:25" x14ac:dyDescent="0.2">
      <c r="A81" s="21">
        <v>0.266666666666666</v>
      </c>
      <c r="B81" s="21">
        <v>0.14535341640122601</v>
      </c>
      <c r="C81" s="21">
        <f>(B82-B80)/(A82-A80)</f>
        <v>-0.1640057844453767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Q81" s="15"/>
      <c r="R81" s="15"/>
      <c r="S81" s="15"/>
      <c r="T81" s="15"/>
      <c r="U81" s="14"/>
    </row>
    <row r="82" spans="1:25" x14ac:dyDescent="0.2">
      <c r="A82" s="21">
        <v>0.29999999999999899</v>
      </c>
      <c r="B82" s="21">
        <v>0.136816062326132</v>
      </c>
      <c r="C82" s="21">
        <f t="shared" ref="C82:C86" si="3">(B83-B81)/(A83-A81)</f>
        <v>-0.3320344282625235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Q82" s="1"/>
      <c r="R82" s="1"/>
      <c r="S82" s="1"/>
      <c r="T82" s="1"/>
      <c r="U82" s="14"/>
    </row>
    <row r="83" spans="1:25" x14ac:dyDescent="0.2">
      <c r="A83" s="21">
        <v>0.33333333333333298</v>
      </c>
      <c r="B83" s="21">
        <v>0.123217787850391</v>
      </c>
      <c r="C83" s="21">
        <f t="shared" si="3"/>
        <v>-0.49086821400527764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Q83" s="1"/>
      <c r="R83" s="1"/>
      <c r="S83" s="1"/>
      <c r="T83" s="1"/>
      <c r="U83" s="14"/>
    </row>
    <row r="84" spans="1:25" x14ac:dyDescent="0.2">
      <c r="A84" s="21">
        <v>0.36666666666666597</v>
      </c>
      <c r="B84" s="21">
        <v>0.10409151472578</v>
      </c>
      <c r="C84" s="21">
        <f t="shared" si="3"/>
        <v>-0.65559425940358529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Q84" s="1"/>
      <c r="R84" s="1"/>
      <c r="S84" s="1"/>
      <c r="T84" s="1"/>
      <c r="U84" s="14"/>
    </row>
    <row r="85" spans="1:25" x14ac:dyDescent="0.2">
      <c r="A85" s="21">
        <v>0.39999999999999902</v>
      </c>
      <c r="B85" s="21">
        <v>7.9511503890152394E-2</v>
      </c>
      <c r="C85" s="21">
        <f t="shared" si="3"/>
        <v>-0.81784658301630597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Q85" s="1"/>
      <c r="R85" s="1"/>
      <c r="S85" s="1"/>
      <c r="T85" s="1"/>
      <c r="U85" s="14"/>
    </row>
    <row r="86" spans="1:25" x14ac:dyDescent="0.2">
      <c r="A86" s="21">
        <v>0.43333333333333302</v>
      </c>
      <c r="B86" s="21">
        <v>4.9568409191359297E-2</v>
      </c>
      <c r="C86" s="21">
        <f t="shared" si="3"/>
        <v>-0.93103760311266737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Q86" s="1"/>
      <c r="R86" s="1"/>
      <c r="S86" s="1"/>
      <c r="T86" s="1"/>
      <c r="U86" s="14"/>
    </row>
    <row r="87" spans="1:25" x14ac:dyDescent="0.2">
      <c r="A87" s="21">
        <v>0.46666666666666601</v>
      </c>
      <c r="B87" s="21">
        <v>1.7442330349307599E-2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Q87" s="1"/>
      <c r="R87" s="1"/>
      <c r="S87" s="1"/>
      <c r="T87" s="1"/>
      <c r="U87" s="14"/>
    </row>
    <row r="88" spans="1:25" x14ac:dyDescent="0.2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25" x14ac:dyDescent="0.2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x14ac:dyDescent="0.2"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x14ac:dyDescent="0.2"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Q91" s="21" t="s">
        <v>1</v>
      </c>
      <c r="R91" s="21"/>
      <c r="S91" s="21"/>
      <c r="T91" s="21"/>
      <c r="U91" s="21"/>
      <c r="V91" s="21"/>
      <c r="W91" s="21"/>
      <c r="X91" s="21"/>
      <c r="Y91" s="21"/>
    </row>
    <row r="92" spans="1:25" ht="17" thickBot="1" x14ac:dyDescent="0.25"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x14ac:dyDescent="0.2"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Q93" s="22" t="s">
        <v>2</v>
      </c>
      <c r="R93" s="22"/>
      <c r="S93" s="21"/>
      <c r="T93" s="21"/>
      <c r="U93" s="21"/>
      <c r="V93" s="21" t="s">
        <v>33</v>
      </c>
      <c r="W93" s="21"/>
      <c r="X93" s="21"/>
      <c r="Y93" s="21"/>
    </row>
    <row r="94" spans="1:25" x14ac:dyDescent="0.2"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Q94" s="23" t="s">
        <v>3</v>
      </c>
      <c r="R94" s="23">
        <v>0.99856408934764895</v>
      </c>
      <c r="S94" s="21"/>
      <c r="T94" s="21"/>
      <c r="U94" s="21"/>
      <c r="V94" s="21"/>
      <c r="W94" s="21"/>
      <c r="X94" s="21"/>
      <c r="Y94" s="21"/>
    </row>
    <row r="95" spans="1:25" x14ac:dyDescent="0.2">
      <c r="Q95" s="23" t="s">
        <v>4</v>
      </c>
      <c r="R95" s="23">
        <v>0.99713024053469934</v>
      </c>
      <c r="S95" s="21"/>
      <c r="T95" s="21"/>
      <c r="U95" s="21"/>
      <c r="V95" s="21"/>
      <c r="W95" s="21"/>
      <c r="X95" s="21"/>
      <c r="Y95" s="21"/>
    </row>
    <row r="96" spans="1:25" x14ac:dyDescent="0.2">
      <c r="Q96" s="23" t="s">
        <v>5</v>
      </c>
      <c r="R96" s="23">
        <v>0.99641280066837412</v>
      </c>
      <c r="S96" s="21"/>
      <c r="T96" s="21"/>
      <c r="U96" s="21"/>
      <c r="V96" s="21"/>
      <c r="W96" s="21"/>
      <c r="X96" s="21"/>
      <c r="Y96" s="21"/>
    </row>
    <row r="97" spans="17:25" x14ac:dyDescent="0.2">
      <c r="Q97" s="23" t="s">
        <v>6</v>
      </c>
      <c r="R97" s="23">
        <v>1.7496345124570423E-2</v>
      </c>
      <c r="S97" s="21"/>
      <c r="T97" s="21"/>
      <c r="U97" s="21"/>
      <c r="V97" s="21"/>
      <c r="W97" s="21"/>
      <c r="X97" s="21"/>
      <c r="Y97" s="21"/>
    </row>
    <row r="98" spans="17:25" ht="17" thickBot="1" x14ac:dyDescent="0.25">
      <c r="Q98" s="24" t="s">
        <v>7</v>
      </c>
      <c r="R98" s="24">
        <v>6</v>
      </c>
      <c r="S98" s="21"/>
      <c r="T98" s="21"/>
      <c r="U98" s="21"/>
      <c r="V98" s="21"/>
      <c r="W98" s="21"/>
      <c r="X98" s="21"/>
      <c r="Y98" s="21"/>
    </row>
    <row r="99" spans="17:25" x14ac:dyDescent="0.2">
      <c r="Q99" s="21"/>
      <c r="R99" s="21"/>
      <c r="S99" s="21"/>
      <c r="T99" s="21"/>
      <c r="U99" s="21"/>
      <c r="V99" s="21"/>
      <c r="W99" s="21"/>
      <c r="X99" s="21"/>
      <c r="Y99" s="21"/>
    </row>
    <row r="100" spans="17:25" ht="17" thickBot="1" x14ac:dyDescent="0.25">
      <c r="Q100" s="21" t="s">
        <v>8</v>
      </c>
      <c r="R100" s="21"/>
      <c r="S100" s="21"/>
      <c r="T100" s="21"/>
      <c r="U100" s="21"/>
      <c r="V100" s="21"/>
      <c r="W100" s="21"/>
      <c r="X100" s="21"/>
      <c r="Y100" s="21"/>
    </row>
    <row r="101" spans="17:25" x14ac:dyDescent="0.2">
      <c r="Q101" s="25"/>
      <c r="R101" s="25" t="s">
        <v>13</v>
      </c>
      <c r="S101" s="25" t="s">
        <v>14</v>
      </c>
      <c r="T101" s="25" t="s">
        <v>15</v>
      </c>
      <c r="U101" s="25" t="s">
        <v>16</v>
      </c>
      <c r="V101" s="25" t="s">
        <v>17</v>
      </c>
      <c r="W101" s="21"/>
      <c r="X101" s="21"/>
      <c r="Y101" s="21"/>
    </row>
    <row r="102" spans="17:25" x14ac:dyDescent="0.2">
      <c r="Q102" s="23" t="s">
        <v>9</v>
      </c>
      <c r="R102" s="23">
        <v>1</v>
      </c>
      <c r="S102" s="23">
        <v>0.42546227255040009</v>
      </c>
      <c r="T102" s="23">
        <v>0.42546227255040009</v>
      </c>
      <c r="U102" s="23">
        <v>1389.8450411490762</v>
      </c>
      <c r="V102" s="23">
        <v>3.0912787937230616E-6</v>
      </c>
      <c r="W102" s="21"/>
      <c r="X102" s="21"/>
      <c r="Y102" s="21"/>
    </row>
    <row r="103" spans="17:25" x14ac:dyDescent="0.2">
      <c r="Q103" s="23" t="s">
        <v>10</v>
      </c>
      <c r="R103" s="23">
        <v>4</v>
      </c>
      <c r="S103" s="23">
        <v>1.2244883708723167E-3</v>
      </c>
      <c r="T103" s="23">
        <v>3.0612209271807918E-4</v>
      </c>
      <c r="U103" s="23"/>
      <c r="V103" s="23"/>
      <c r="W103" s="21"/>
      <c r="X103" s="21"/>
      <c r="Y103" s="21"/>
    </row>
    <row r="104" spans="17:25" ht="17" thickBot="1" x14ac:dyDescent="0.25">
      <c r="Q104" s="24" t="s">
        <v>11</v>
      </c>
      <c r="R104" s="24">
        <v>5</v>
      </c>
      <c r="S104" s="24">
        <v>0.42668676092127239</v>
      </c>
      <c r="T104" s="24"/>
      <c r="U104" s="24"/>
      <c r="V104" s="24"/>
      <c r="W104" s="21"/>
      <c r="X104" s="21"/>
      <c r="Y104" s="21"/>
    </row>
    <row r="105" spans="17:25" ht="17" thickBot="1" x14ac:dyDescent="0.25"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7:25" x14ac:dyDescent="0.2">
      <c r="Q106" s="25"/>
      <c r="R106" s="25" t="s">
        <v>18</v>
      </c>
      <c r="S106" s="25" t="s">
        <v>6</v>
      </c>
      <c r="T106" s="25" t="s">
        <v>19</v>
      </c>
      <c r="U106" s="25" t="s">
        <v>20</v>
      </c>
      <c r="V106" s="25" t="s">
        <v>21</v>
      </c>
      <c r="W106" s="25" t="s">
        <v>22</v>
      </c>
      <c r="X106" s="25" t="s">
        <v>23</v>
      </c>
      <c r="Y106" s="25" t="s">
        <v>24</v>
      </c>
    </row>
    <row r="107" spans="17:25" x14ac:dyDescent="0.2">
      <c r="Q107" s="23" t="s">
        <v>12</v>
      </c>
      <c r="R107" s="23">
        <v>1.0719653355245375</v>
      </c>
      <c r="S107" s="23">
        <v>4.4492578402585678E-2</v>
      </c>
      <c r="T107" s="23">
        <v>24.093126854213523</v>
      </c>
      <c r="U107" s="23">
        <v>1.7603831503821862E-5</v>
      </c>
      <c r="V107" s="23">
        <v>0.94843413400104948</v>
      </c>
      <c r="W107" s="23">
        <v>1.1954965370480255</v>
      </c>
      <c r="X107" s="23">
        <v>0.94843413400104948</v>
      </c>
      <c r="Y107" s="23">
        <v>1.1954965370480255</v>
      </c>
    </row>
    <row r="108" spans="17:25" ht="17" thickBot="1" x14ac:dyDescent="0.25">
      <c r="Q108" s="24" t="s">
        <v>25</v>
      </c>
      <c r="R108" s="24">
        <v>-4.6777042311395141</v>
      </c>
      <c r="S108" s="24">
        <v>0.12547279351004928</v>
      </c>
      <c r="T108" s="24">
        <v>-37.280625546643869</v>
      </c>
      <c r="U108" s="24">
        <v>3.0912787937230616E-6</v>
      </c>
      <c r="V108" s="24">
        <v>-5.0260725545159834</v>
      </c>
      <c r="W108" s="24">
        <v>-4.3293359077630447</v>
      </c>
      <c r="X108" s="24">
        <v>-5.0260725545159834</v>
      </c>
      <c r="Y108" s="24">
        <v>-4.3293359077630447</v>
      </c>
    </row>
    <row r="112" spans="17:25" x14ac:dyDescent="0.2">
      <c r="Q112" s="14"/>
      <c r="R112" s="14"/>
      <c r="S112" s="14"/>
      <c r="T112" s="14"/>
      <c r="U112" s="14"/>
    </row>
    <row r="113" spans="17:21" x14ac:dyDescent="0.2">
      <c r="Q113" s="14"/>
      <c r="R113" s="14"/>
      <c r="S113" s="14"/>
      <c r="T113" s="14"/>
      <c r="U113" s="14"/>
    </row>
    <row r="114" spans="17:21" x14ac:dyDescent="0.2">
      <c r="Q114" s="15"/>
      <c r="R114" s="15"/>
      <c r="S114" s="15"/>
      <c r="T114" s="15"/>
      <c r="U114" s="14"/>
    </row>
    <row r="115" spans="17:21" x14ac:dyDescent="0.2">
      <c r="Q115" s="1"/>
      <c r="R115" s="1"/>
      <c r="S115" s="1"/>
      <c r="T115" s="1"/>
      <c r="U115" s="14"/>
    </row>
    <row r="116" spans="17:21" x14ac:dyDescent="0.2">
      <c r="Q116" s="1"/>
      <c r="R116" s="1"/>
      <c r="S116" s="1"/>
      <c r="T116" s="1"/>
      <c r="U116" s="14"/>
    </row>
    <row r="117" spans="17:21" x14ac:dyDescent="0.2">
      <c r="Q117" s="1"/>
      <c r="R117" s="1"/>
      <c r="S117" s="1"/>
      <c r="T117" s="1"/>
      <c r="U117" s="14"/>
    </row>
    <row r="118" spans="17:21" x14ac:dyDescent="0.2">
      <c r="Q118" s="1"/>
      <c r="R118" s="1"/>
      <c r="S118" s="1"/>
      <c r="T118" s="1"/>
      <c r="U118" s="14"/>
    </row>
    <row r="119" spans="17:21" x14ac:dyDescent="0.2">
      <c r="Q119" s="1"/>
      <c r="R119" s="1"/>
      <c r="S119" s="1"/>
      <c r="T119" s="1"/>
      <c r="U119" s="14"/>
    </row>
    <row r="120" spans="17:21" x14ac:dyDescent="0.2">
      <c r="Q120" s="1"/>
      <c r="R120" s="1"/>
      <c r="S120" s="1"/>
      <c r="T120" s="1"/>
      <c r="U120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Huoy, Christina V</dc:creator>
  <cp:lastModifiedBy>Huoy, Christina V</cp:lastModifiedBy>
  <dcterms:created xsi:type="dcterms:W3CDTF">2020-05-28T06:35:37Z</dcterms:created>
  <dcterms:modified xsi:type="dcterms:W3CDTF">2020-05-28T19:25:21Z</dcterms:modified>
</cp:coreProperties>
</file>